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/>
  </bookViews>
  <sheets>
    <sheet name="Лист1" sheetId="1" r:id="rId1"/>
  </sheets>
  <definedNames>
    <definedName name="_xlnm.Print_Titles" localSheetId="0">Лист1!$8:$8</definedName>
    <definedName name="_xlnm.Print_Area" localSheetId="0">Лист1!$A$1:$J$40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4" i="1" l="1"/>
  <c r="I23" i="1" l="1"/>
  <c r="I17" i="1" l="1"/>
  <c r="I13" i="1" l="1"/>
  <c r="I21" i="1" l="1"/>
  <c r="I35" i="1" l="1"/>
  <c r="I33" i="1" l="1"/>
  <c r="I19" i="1" l="1"/>
  <c r="I27" i="1" l="1"/>
  <c r="I9" i="1" l="1"/>
  <c r="I31" i="1"/>
  <c r="I30" i="1" s="1"/>
  <c r="I29" i="1" s="1"/>
  <c r="I37" i="1" l="1"/>
</calcChain>
</file>

<file path=xl/sharedStrings.xml><?xml version="1.0" encoding="utf-8"?>
<sst xmlns="http://schemas.openxmlformats.org/spreadsheetml/2006/main" count="88" uniqueCount="79">
  <si>
    <t>Х</t>
  </si>
  <si>
    <t>УСЬОГО</t>
  </si>
  <si>
    <t>Код Функціональної класифікації видатків та кредитування бюджету</t>
  </si>
  <si>
    <t>(грн.)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</si>
  <si>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</si>
  <si>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</si>
  <si>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</si>
  <si>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</si>
  <si>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</si>
  <si>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</si>
  <si>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</si>
  <si>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</si>
  <si>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0600000</t>
  </si>
  <si>
    <t>0610000</t>
  </si>
  <si>
    <t>Управління освіти, культури молоді та спорту Апостолівської міської ради</t>
  </si>
  <si>
    <t>Секретар міської ради</t>
  </si>
  <si>
    <t>Леся МІХНО</t>
  </si>
  <si>
    <t>0450100000</t>
  </si>
  <si>
    <t>Додаток 7</t>
  </si>
  <si>
    <t>Найменування інвестиційного проекту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</si>
  <si>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</si>
  <si>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</si>
  <si>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0611010</t>
  </si>
  <si>
    <t>1010</t>
  </si>
  <si>
    <t>0910</t>
  </si>
  <si>
    <t>Надання дошкільної освіти</t>
  </si>
  <si>
    <t>Обсяги капітальних вкладень бюджету Апостолівської міської територіальної громади у розрізі інвестиційних проектів у 2023 році</t>
  </si>
  <si>
    <t>0200000</t>
  </si>
  <si>
    <t>0210000</t>
  </si>
  <si>
    <t>0490</t>
  </si>
  <si>
    <t>Виконавчий комітет Апостолівської міської ради</t>
  </si>
  <si>
    <t>0217693</t>
  </si>
  <si>
    <t>7693</t>
  </si>
  <si>
    <t>Інші заходи, пов'язані з економічною діяльністю</t>
  </si>
  <si>
    <t>0219800</t>
  </si>
  <si>
    <t>9800</t>
  </si>
  <si>
    <t>0180</t>
  </si>
  <si>
    <r>
      <t xml:space="preserve">Субвенція з місцевого бюджету державному бюджету на виконання програм соціально-економічного розвитку регіонів </t>
    </r>
    <r>
      <rPr>
        <i/>
        <sz val="12"/>
        <rFont val="Times New Roman"/>
        <family val="1"/>
        <charset val="204"/>
      </rPr>
      <t>(на виконання заходів Програми забезпечення національної безпеки в Апостолівській міській територіальній громаді на 2023 рік)</t>
    </r>
  </si>
  <si>
    <t xml:space="preserve">Управління служби безпеки України в Дніпропетровській області: придбання комп’ютерної техніки (принтери та комплектуючі до них) </t>
  </si>
  <si>
    <t>0217310</t>
  </si>
  <si>
    <t>7310</t>
  </si>
  <si>
    <t>0443</t>
  </si>
  <si>
    <t>Будівництво об`єктів житлово-комунального господарства</t>
  </si>
  <si>
    <t>Реконструкція частини центрального парку по вул. Центральній у м. Апостоловому Дніпропетровської області під майданчик для скейтборду (у т.ч. ПКД)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</si>
  <si>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</si>
  <si>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</si>
  <si>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</si>
  <si>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 населенню</t>
  </si>
  <si>
    <t>0614060</t>
  </si>
  <si>
    <t>4060</t>
  </si>
  <si>
    <t>0828</t>
  </si>
  <si>
    <t>Заклади дошкільної освіти: придбання ноутбуків для покращення якості освітніх послуг</t>
  </si>
  <si>
    <t>Забезпечення діяльності палаців і будинків культури, клубів, центрів дозвілля та інших клубних закладів</t>
  </si>
  <si>
    <t>Будинки культури та клубні заклади: придбання спортінвентарю</t>
  </si>
  <si>
    <t>0611210</t>
  </si>
  <si>
    <t>1210</t>
  </si>
  <si>
    <t>0990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</si>
  <si>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</si>
  <si>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Інклюзивно ресурсний центр УОКМС Апостолівської міської ради: оновлення матеріально-технічної бази</t>
  </si>
  <si>
    <t>КП "Апостолівська міська лікарня" Апостолівської міської ради": нове будівництво водозабору з  артезіанської свердловини з метою водозабезпечення КП "Апостолівська міська лікарня" АМР", що розташоване за адресою: Дніпропетровська область, Криворізький район, м. Апостолове, вул. Медична, 63</t>
  </si>
  <si>
    <t>7322</t>
  </si>
  <si>
    <t>Будівництво медичних установ та закладів</t>
  </si>
  <si>
    <t>від_______________________________</t>
  </si>
  <si>
    <t>№_______________________________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</si>
  <si>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</si>
  <si>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Виконавчий комітет Апостолівської міської ради: придбання ноутбука та багатофункціональний пристрій</t>
  </si>
  <si>
    <t>Організація благоустрою населених пунктів</t>
  </si>
  <si>
    <t>до рішення сесії Апостолівської міської ради</t>
  </si>
  <si>
    <t>0216030</t>
  </si>
  <si>
    <t>6030</t>
  </si>
  <si>
    <t>0620</t>
  </si>
  <si>
    <t>Виконавчий комітет Апостолівської міської ради: придбання зупиночних комплексів</t>
  </si>
  <si>
    <t>КП "Апостоловеводоканал" Апостолівської міської ради": придбання мотопомпи водяної для забезпечення резервним водопостачанням жителів громади</t>
  </si>
  <si>
    <t xml:space="preserve">КП "Апостоловеводоканал" Апостолівської міської ради": придбання глибинного насосу </t>
  </si>
  <si>
    <t>КП "Апостоловеводоканал" Апостолівської міської ради": придбання обладнання для ремонту насосних станцій</t>
  </si>
  <si>
    <t>Придбання двух ноутбуків та двох гематологічних аналізатора для КНП "Апостолівський центр первинної медико-санітарної допомоги"</t>
  </si>
  <si>
    <t xml:space="preserve"> за рахунок субвенції з  бюджету Нивотрудівської сільської територіальної громади бюджету Апостолівської міської територіальної громади  на утримання КНП "Апостолівський центр первинної медико-санітарної допомоги" придбання мікроскопа та ноутбука</t>
  </si>
  <si>
    <t xml:space="preserve">КНП "Апостолівський центр первинної медико-санітарної допомоги": </t>
  </si>
  <si>
    <t>0217322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</si>
</sst>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9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0"/>
    <xf numFmtId="0" fontId="8" fillId="12" borderId="3" applyNumberFormat="0" applyAlignment="0" applyProtection="0"/>
    <xf numFmtId="0" fontId="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4" applyNumberFormat="0" applyFill="0" applyAlignment="0" applyProtection="0"/>
    <xf numFmtId="0" fontId="12" fillId="13" borderId="5" applyNumberFormat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14" borderId="6" applyNumberFormat="0" applyAlignment="0" applyProtection="0"/>
    <xf numFmtId="0" fontId="14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5" fillId="0" borderId="0" xfId="0" applyFont="1"/>
    <xf numFmtId="0" fontId="17" fillId="0" borderId="0" xfId="0" applyFont="1"/>
    <xf numFmtId="49" fontId="16" fillId="0" borderId="1" xfId="41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49" fontId="5" fillId="0" borderId="0" xfId="0" applyNumberFormat="1" applyFont="1"/>
    <xf numFmtId="4" fontId="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20" fillId="0" borderId="0" xfId="0" applyNumberFormat="1" applyFont="1" applyBorder="1"/>
    <xf numFmtId="164" fontId="5" fillId="0" borderId="0" xfId="0" applyNumberFormat="1" applyFont="1"/>
    <xf numFmtId="164" fontId="15" fillId="0" borderId="0" xfId="0" applyNumberFormat="1" applyFont="1"/>
    <xf numFmtId="164" fontId="1" fillId="0" borderId="0" xfId="0" applyNumberFormat="1" applyFont="1"/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0" applyFont="1"/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9" fontId="16" fillId="0" borderId="1" xfId="41" applyNumberFormat="1" applyFont="1" applyFill="1" applyBorder="1" applyAlignment="1" applyProtection="1">
      <alignment vertical="center" wrapText="1"/>
    </xf>
    <xf numFmtId="49" fontId="26" fillId="0" borderId="0" xfId="0" applyNumberFormat="1" applyFont="1"/>
    <xf numFmtId="0" fontId="26" fillId="0" borderId="0" xfId="0" applyFont="1"/>
    <xf numFmtId="4" fontId="26" fillId="0" borderId="0" xfId="0" applyNumberFormat="1" applyFont="1"/>
    <xf numFmtId="164" fontId="26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4" fontId="28" fillId="0" borderId="1" xfId="0" quotePrefix="1" applyNumberFormat="1" applyFont="1" applyBorder="1" applyAlignment="1">
      <alignment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Примечание 2" xfId="42"/>
    <cellStyle name="Стиль 1" xfId="43"/>
    <cellStyle name="Текст попередження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SheetLayoutView="100" workbookViewId="0">
      <selection activeCell="G36" sqref="G36"/>
    </sheetView>
  </sheetViews>
  <sheetFormatPr defaultColWidth="9.140625" defaultRowHeight="12.75" x14ac:dyDescent="0.2"/>
  <cols>
    <col min="1" max="1" width="18.5703125" style="1" customWidth="1"/>
    <col min="2" max="2" width="17.85546875" style="1" customWidth="1"/>
    <col min="3" max="3" width="19" style="1" customWidth="1"/>
    <col min="4" max="4" width="56.5703125" style="2" customWidth="1"/>
    <col min="5" max="5" width="52.140625" style="2" customWidth="1"/>
    <col min="6" max="6" width="17.5703125" style="3" customWidth="1"/>
    <col min="7" max="7" width="16.5703125" style="21" customWidth="1"/>
    <col min="8" max="9" width="15.7109375" style="21" customWidth="1"/>
    <col min="10" max="10" width="16.140625" style="21" customWidth="1"/>
    <col min="11" max="11" width="13.140625" style="2" customWidth="1"/>
    <col min="12" max="16384" width="9.140625" style="2"/>
  </cols>
  <sheetData>
    <row r="1" spans="1:10" s="6" customFormat="1" x14ac:dyDescent="0.2">
      <c r="A1" s="10"/>
      <c r="B1" s="10"/>
      <c r="C1" s="10"/>
      <c r="F1" s="11"/>
      <c r="G1" s="19" t="s">
        <v>18</v>
      </c>
      <c r="H1" s="19"/>
      <c r="I1" s="19"/>
      <c r="J1" s="19"/>
    </row>
    <row r="2" spans="1:10" s="6" customFormat="1" x14ac:dyDescent="0.2">
      <c r="A2" s="10"/>
      <c r="B2" s="10"/>
      <c r="C2" s="10"/>
      <c r="F2" s="11"/>
      <c r="G2" s="19" t="s">
        <v>67</v>
      </c>
      <c r="H2" s="19"/>
      <c r="I2" s="19"/>
      <c r="J2" s="19"/>
    </row>
    <row r="3" spans="1:10" s="6" customFormat="1" x14ac:dyDescent="0.2">
      <c r="A3" s="10"/>
      <c r="B3" s="10"/>
      <c r="C3" s="10"/>
      <c r="F3" s="11"/>
      <c r="G3" s="19" t="s">
        <v>62</v>
      </c>
      <c r="H3" s="19"/>
      <c r="I3" s="19"/>
      <c r="J3" s="19"/>
    </row>
    <row r="4" spans="1:10" s="6" customFormat="1" x14ac:dyDescent="0.2">
      <c r="A4" s="10"/>
      <c r="B4" s="10"/>
      <c r="C4" s="10"/>
      <c r="F4" s="11"/>
      <c r="G4" s="19" t="s">
        <v>63</v>
      </c>
      <c r="H4" s="19"/>
      <c r="I4" s="19"/>
      <c r="J4" s="19"/>
    </row>
    <row r="5" spans="1:10" s="6" customFormat="1" ht="13.15" x14ac:dyDescent="0.25">
      <c r="A5" s="10"/>
      <c r="B5" s="10"/>
      <c r="C5" s="10"/>
      <c r="F5" s="11"/>
      <c r="G5" s="19"/>
      <c r="H5" s="19"/>
      <c r="I5" s="19"/>
      <c r="J5" s="19"/>
    </row>
    <row r="6" spans="1:10" s="14" customFormat="1" ht="18.75" x14ac:dyDescent="0.3">
      <c r="A6" s="18" t="s">
        <v>4</v>
      </c>
      <c r="B6" s="13"/>
      <c r="E6" s="12" t="s">
        <v>26</v>
      </c>
      <c r="F6" s="15"/>
      <c r="G6" s="20"/>
      <c r="H6" s="20"/>
      <c r="I6" s="20"/>
      <c r="J6" s="20"/>
    </row>
    <row r="7" spans="1:10" x14ac:dyDescent="0.2">
      <c r="A7" s="1" t="s">
        <v>17</v>
      </c>
      <c r="J7" s="19" t="s">
        <v>3</v>
      </c>
    </row>
    <row r="8" spans="1:10" s="24" customFormat="1" ht="110.25" x14ac:dyDescent="0.25">
      <c r="A8" s="22" t="s">
        <v>5</v>
      </c>
      <c r="B8" s="22" t="s">
        <v>6</v>
      </c>
      <c r="C8" s="22" t="s">
        <v>2</v>
      </c>
      <c r="D8" s="22" t="s">
        <v>7</v>
      </c>
      <c r="E8" s="22" t="s">
        <v>19</v>
      </c>
      <c r="F8" s="23" t="s">
        <v>8</v>
      </c>
      <c r="G8" s="23" t="s">
        <v>9</v>
      </c>
      <c r="H8" s="23" t="s">
        <v>10</v>
      </c>
      <c r="I8" s="23" t="s">
        <v>20</v>
      </c>
      <c r="J8" s="23" t="s">
        <v>21</v>
      </c>
    </row>
    <row r="9" spans="1:10" s="24" customFormat="1" ht="15.75" x14ac:dyDescent="0.25">
      <c r="A9" s="25" t="s">
        <v>27</v>
      </c>
      <c r="B9" s="25"/>
      <c r="C9" s="25"/>
      <c r="D9" s="26" t="s">
        <v>30</v>
      </c>
      <c r="E9" s="27"/>
      <c r="F9" s="23"/>
      <c r="G9" s="28"/>
      <c r="H9" s="28"/>
      <c r="I9" s="28">
        <f>I10</f>
        <v>5280355</v>
      </c>
      <c r="J9" s="23"/>
    </row>
    <row r="10" spans="1:10" s="33" customFormat="1" ht="15.75" x14ac:dyDescent="0.25">
      <c r="A10" s="29" t="s">
        <v>28</v>
      </c>
      <c r="B10" s="25"/>
      <c r="C10" s="29"/>
      <c r="D10" s="30" t="s">
        <v>30</v>
      </c>
      <c r="E10" s="27"/>
      <c r="F10" s="31"/>
      <c r="G10" s="32"/>
      <c r="H10" s="32"/>
      <c r="I10" s="50">
        <f>I13+I19+I21+I23+I27+I11+I17</f>
        <v>5280355</v>
      </c>
      <c r="J10" s="31"/>
    </row>
    <row r="11" spans="1:10" s="33" customFormat="1" ht="63" x14ac:dyDescent="0.25">
      <c r="A11" s="29"/>
      <c r="B11" s="25"/>
      <c r="C11" s="29"/>
      <c r="D11" s="51" t="s">
        <v>64</v>
      </c>
      <c r="E11" s="27"/>
      <c r="F11" s="31"/>
      <c r="G11" s="32"/>
      <c r="H11" s="32"/>
      <c r="I11" s="50">
        <f>I12</f>
        <v>80000</v>
      </c>
      <c r="J11" s="31"/>
    </row>
    <row r="12" spans="1:10" s="33" customFormat="1" ht="47.25" x14ac:dyDescent="0.25">
      <c r="A12" s="29"/>
      <c r="B12" s="25"/>
      <c r="C12" s="29"/>
      <c r="D12" s="30"/>
      <c r="E12" s="27" t="s">
        <v>65</v>
      </c>
      <c r="F12" s="31">
        <v>2023</v>
      </c>
      <c r="G12" s="32">
        <v>80000</v>
      </c>
      <c r="H12" s="32"/>
      <c r="I12" s="50">
        <v>80000</v>
      </c>
      <c r="J12" s="31">
        <v>100</v>
      </c>
    </row>
    <row r="13" spans="1:10" s="7" customFormat="1" ht="47.25" x14ac:dyDescent="0.25">
      <c r="A13" s="8" t="s">
        <v>44</v>
      </c>
      <c r="B13" s="8" t="s">
        <v>45</v>
      </c>
      <c r="C13" s="8" t="s">
        <v>46</v>
      </c>
      <c r="D13" s="38" t="s">
        <v>47</v>
      </c>
      <c r="E13" s="36"/>
      <c r="F13" s="31"/>
      <c r="G13" s="32"/>
      <c r="H13" s="32"/>
      <c r="I13" s="32">
        <f>I14</f>
        <v>615004</v>
      </c>
      <c r="J13" s="31"/>
    </row>
    <row r="14" spans="1:10" s="9" customFormat="1" ht="31.5" x14ac:dyDescent="0.25">
      <c r="A14" s="34"/>
      <c r="B14" s="34"/>
      <c r="C14" s="34"/>
      <c r="D14" s="35"/>
      <c r="E14" s="36" t="s">
        <v>77</v>
      </c>
      <c r="F14" s="31">
        <v>2023</v>
      </c>
      <c r="G14" s="32">
        <v>615004</v>
      </c>
      <c r="H14" s="32"/>
      <c r="I14" s="32">
        <f>I15+I16</f>
        <v>615004</v>
      </c>
      <c r="J14" s="37">
        <v>100</v>
      </c>
    </row>
    <row r="15" spans="1:10" s="9" customFormat="1" ht="63" x14ac:dyDescent="0.25">
      <c r="A15" s="34"/>
      <c r="B15" s="34"/>
      <c r="C15" s="34"/>
      <c r="D15" s="35"/>
      <c r="E15" s="46" t="s">
        <v>75</v>
      </c>
      <c r="F15" s="31"/>
      <c r="G15" s="32"/>
      <c r="H15" s="32"/>
      <c r="I15" s="48">
        <v>554800</v>
      </c>
      <c r="J15" s="37"/>
    </row>
    <row r="16" spans="1:10" s="9" customFormat="1" ht="94.5" x14ac:dyDescent="0.25">
      <c r="A16" s="44"/>
      <c r="B16" s="44"/>
      <c r="C16" s="44"/>
      <c r="D16" s="45"/>
      <c r="E16" s="46" t="s">
        <v>76</v>
      </c>
      <c r="F16" s="47"/>
      <c r="G16" s="48"/>
      <c r="H16" s="48"/>
      <c r="I16" s="48">
        <v>60204</v>
      </c>
      <c r="J16" s="49"/>
    </row>
    <row r="17" spans="1:10" s="9" customFormat="1" ht="15.75" x14ac:dyDescent="0.25">
      <c r="A17" s="8" t="s">
        <v>68</v>
      </c>
      <c r="B17" s="34" t="s">
        <v>69</v>
      </c>
      <c r="C17" s="34" t="s">
        <v>70</v>
      </c>
      <c r="D17" s="51" t="s">
        <v>66</v>
      </c>
      <c r="E17" s="36"/>
      <c r="F17" s="47"/>
      <c r="G17" s="48"/>
      <c r="H17" s="48"/>
      <c r="I17" s="48">
        <f>I18</f>
        <v>300000</v>
      </c>
      <c r="J17" s="49"/>
    </row>
    <row r="18" spans="1:10" s="9" customFormat="1" ht="31.5" x14ac:dyDescent="0.25">
      <c r="A18" s="44"/>
      <c r="B18" s="44"/>
      <c r="C18" s="44"/>
      <c r="D18" s="45"/>
      <c r="E18" s="36" t="s">
        <v>71</v>
      </c>
      <c r="F18" s="47">
        <v>2023</v>
      </c>
      <c r="G18" s="48">
        <v>300000</v>
      </c>
      <c r="H18" s="48"/>
      <c r="I18" s="48">
        <v>300000</v>
      </c>
      <c r="J18" s="49">
        <v>100</v>
      </c>
    </row>
    <row r="19" spans="1:10" s="7" customFormat="1" ht="45.75" customHeight="1" x14ac:dyDescent="0.25">
      <c r="A19" s="8" t="s">
        <v>39</v>
      </c>
      <c r="B19" s="8" t="s">
        <v>40</v>
      </c>
      <c r="C19" s="8" t="s">
        <v>41</v>
      </c>
      <c r="D19" s="38" t="s">
        <v>42</v>
      </c>
      <c r="E19" s="36"/>
      <c r="F19" s="31"/>
      <c r="G19" s="32"/>
      <c r="H19" s="32"/>
      <c r="I19" s="32">
        <f>I20</f>
        <v>1850000</v>
      </c>
      <c r="J19" s="31"/>
    </row>
    <row r="20" spans="1:10" s="9" customFormat="1" ht="62.25" customHeight="1" x14ac:dyDescent="0.25">
      <c r="A20" s="34"/>
      <c r="B20" s="34"/>
      <c r="C20" s="34"/>
      <c r="D20" s="35"/>
      <c r="E20" s="36" t="s">
        <v>43</v>
      </c>
      <c r="F20" s="31">
        <v>2023</v>
      </c>
      <c r="G20" s="32">
        <v>1850000</v>
      </c>
      <c r="H20" s="32"/>
      <c r="I20" s="32">
        <v>1850000</v>
      </c>
      <c r="J20" s="37">
        <v>100</v>
      </c>
    </row>
    <row r="21" spans="1:10" s="7" customFormat="1" ht="15.75" x14ac:dyDescent="0.25">
      <c r="A21" s="8" t="s">
        <v>78</v>
      </c>
      <c r="B21" s="8" t="s">
        <v>60</v>
      </c>
      <c r="C21" s="8" t="s">
        <v>41</v>
      </c>
      <c r="D21" s="38" t="s">
        <v>61</v>
      </c>
      <c r="E21" s="36"/>
      <c r="F21" s="31"/>
      <c r="G21" s="32"/>
      <c r="H21" s="32"/>
      <c r="I21" s="32">
        <f>I22</f>
        <v>1390101</v>
      </c>
      <c r="J21" s="31"/>
    </row>
    <row r="22" spans="1:10" s="9" customFormat="1" ht="110.25" x14ac:dyDescent="0.25">
      <c r="A22" s="34"/>
      <c r="B22" s="34"/>
      <c r="C22" s="34"/>
      <c r="D22" s="35"/>
      <c r="E22" s="36" t="s">
        <v>59</v>
      </c>
      <c r="F22" s="31">
        <v>2023</v>
      </c>
      <c r="G22" s="32">
        <v>1390101</v>
      </c>
      <c r="H22" s="32"/>
      <c r="I22" s="32">
        <v>1390101</v>
      </c>
      <c r="J22" s="37">
        <v>100</v>
      </c>
    </row>
    <row r="23" spans="1:10" s="7" customFormat="1" ht="15.75" x14ac:dyDescent="0.25">
      <c r="A23" s="8" t="s">
        <v>31</v>
      </c>
      <c r="B23" s="8" t="s">
        <v>32</v>
      </c>
      <c r="C23" s="8" t="s">
        <v>29</v>
      </c>
      <c r="D23" s="38" t="s">
        <v>33</v>
      </c>
      <c r="E23" s="36"/>
      <c r="F23" s="31"/>
      <c r="G23" s="32"/>
      <c r="H23" s="32"/>
      <c r="I23" s="32">
        <f>I24+I25+I26</f>
        <v>845250</v>
      </c>
      <c r="J23" s="31"/>
    </row>
    <row r="24" spans="1:10" s="9" customFormat="1" ht="63.75" customHeight="1" x14ac:dyDescent="0.25">
      <c r="A24" s="34"/>
      <c r="B24" s="34"/>
      <c r="C24" s="34"/>
      <c r="D24" s="35"/>
      <c r="E24" s="36" t="s">
        <v>72</v>
      </c>
      <c r="F24" s="31">
        <v>2023</v>
      </c>
      <c r="G24" s="32">
        <v>99750</v>
      </c>
      <c r="H24" s="32"/>
      <c r="I24" s="32">
        <v>99750</v>
      </c>
      <c r="J24" s="37">
        <v>100</v>
      </c>
    </row>
    <row r="25" spans="1:10" s="9" customFormat="1" ht="57" customHeight="1" x14ac:dyDescent="0.25">
      <c r="A25" s="34"/>
      <c r="B25" s="34"/>
      <c r="C25" s="34"/>
      <c r="D25" s="35"/>
      <c r="E25" s="36" t="s">
        <v>73</v>
      </c>
      <c r="F25" s="31">
        <v>2023</v>
      </c>
      <c r="G25" s="32">
        <v>102680</v>
      </c>
      <c r="H25" s="32"/>
      <c r="I25" s="32">
        <v>102680</v>
      </c>
      <c r="J25" s="37">
        <v>100</v>
      </c>
    </row>
    <row r="26" spans="1:10" s="9" customFormat="1" ht="57" customHeight="1" x14ac:dyDescent="0.25">
      <c r="A26" s="34"/>
      <c r="B26" s="34"/>
      <c r="C26" s="34"/>
      <c r="D26" s="35"/>
      <c r="E26" s="36" t="s">
        <v>74</v>
      </c>
      <c r="F26" s="31">
        <v>2023</v>
      </c>
      <c r="G26" s="32">
        <v>642820</v>
      </c>
      <c r="H26" s="32"/>
      <c r="I26" s="32">
        <v>642820</v>
      </c>
      <c r="J26" s="37">
        <v>100</v>
      </c>
    </row>
    <row r="27" spans="1:10" s="7" customFormat="1" ht="88.5" customHeight="1" x14ac:dyDescent="0.25">
      <c r="A27" s="8" t="s">
        <v>34</v>
      </c>
      <c r="B27" s="8" t="s">
        <v>35</v>
      </c>
      <c r="C27" s="8" t="s">
        <v>36</v>
      </c>
      <c r="D27" s="38" t="s">
        <v>37</v>
      </c>
      <c r="E27" s="36"/>
      <c r="F27" s="31"/>
      <c r="G27" s="32"/>
      <c r="H27" s="32"/>
      <c r="I27" s="32">
        <f>I28</f>
        <v>200000</v>
      </c>
      <c r="J27" s="31"/>
    </row>
    <row r="28" spans="1:10" s="9" customFormat="1" ht="63" x14ac:dyDescent="0.25">
      <c r="A28" s="34"/>
      <c r="B28" s="34"/>
      <c r="C28" s="34"/>
      <c r="D28" s="35"/>
      <c r="E28" s="36" t="s">
        <v>38</v>
      </c>
      <c r="F28" s="31">
        <v>2023</v>
      </c>
      <c r="G28" s="32">
        <v>200000</v>
      </c>
      <c r="H28" s="32"/>
      <c r="I28" s="32">
        <v>200000</v>
      </c>
      <c r="J28" s="37">
        <v>100</v>
      </c>
    </row>
    <row r="29" spans="1:10" s="24" customFormat="1" ht="31.5" x14ac:dyDescent="0.25">
      <c r="A29" s="25" t="s">
        <v>12</v>
      </c>
      <c r="B29" s="25"/>
      <c r="C29" s="25"/>
      <c r="D29" s="26" t="s">
        <v>14</v>
      </c>
      <c r="E29" s="27"/>
      <c r="F29" s="23"/>
      <c r="G29" s="28"/>
      <c r="H29" s="28"/>
      <c r="I29" s="28">
        <f>I30</f>
        <v>478011</v>
      </c>
      <c r="J29" s="23"/>
    </row>
    <row r="30" spans="1:10" s="33" customFormat="1" ht="31.5" x14ac:dyDescent="0.25">
      <c r="A30" s="29" t="s">
        <v>13</v>
      </c>
      <c r="B30" s="25"/>
      <c r="C30" s="29"/>
      <c r="D30" s="30" t="s">
        <v>14</v>
      </c>
      <c r="E30" s="27"/>
      <c r="F30" s="31"/>
      <c r="G30" s="32"/>
      <c r="H30" s="32"/>
      <c r="I30" s="32">
        <f>I31+I33+I35</f>
        <v>478011</v>
      </c>
      <c r="J30" s="31"/>
    </row>
    <row r="31" spans="1:10" s="7" customFormat="1" ht="15.75" x14ac:dyDescent="0.25">
      <c r="A31" s="8" t="s">
        <v>22</v>
      </c>
      <c r="B31" s="8" t="s">
        <v>23</v>
      </c>
      <c r="C31" s="8" t="s">
        <v>24</v>
      </c>
      <c r="D31" s="38" t="s">
        <v>25</v>
      </c>
      <c r="E31" s="36"/>
      <c r="F31" s="31"/>
      <c r="G31" s="32"/>
      <c r="H31" s="32"/>
      <c r="I31" s="32">
        <f>I32</f>
        <v>362141</v>
      </c>
      <c r="J31" s="31"/>
    </row>
    <row r="32" spans="1:10" s="9" customFormat="1" ht="31.5" x14ac:dyDescent="0.25">
      <c r="A32" s="34"/>
      <c r="B32" s="34"/>
      <c r="C32" s="34"/>
      <c r="D32" s="35"/>
      <c r="E32" s="36" t="s">
        <v>51</v>
      </c>
      <c r="F32" s="31">
        <v>2023</v>
      </c>
      <c r="G32" s="32">
        <v>362141</v>
      </c>
      <c r="H32" s="32"/>
      <c r="I32" s="32">
        <v>362141</v>
      </c>
      <c r="J32" s="37">
        <v>100</v>
      </c>
    </row>
    <row r="33" spans="1:10" s="7" customFormat="1" ht="42" customHeight="1" x14ac:dyDescent="0.25">
      <c r="A33" s="8" t="s">
        <v>48</v>
      </c>
      <c r="B33" s="8" t="s">
        <v>49</v>
      </c>
      <c r="C33" s="8" t="s">
        <v>50</v>
      </c>
      <c r="D33" s="38" t="s">
        <v>52</v>
      </c>
      <c r="E33" s="36"/>
      <c r="F33" s="31"/>
      <c r="G33" s="32"/>
      <c r="H33" s="32"/>
      <c r="I33" s="32">
        <f>I34</f>
        <v>32400</v>
      </c>
      <c r="J33" s="31"/>
    </row>
    <row r="34" spans="1:10" s="9" customFormat="1" ht="31.5" x14ac:dyDescent="0.25">
      <c r="A34" s="34"/>
      <c r="B34" s="34"/>
      <c r="C34" s="34"/>
      <c r="D34" s="35"/>
      <c r="E34" s="36" t="s">
        <v>53</v>
      </c>
      <c r="F34" s="31">
        <v>2023</v>
      </c>
      <c r="G34" s="32">
        <v>32400</v>
      </c>
      <c r="H34" s="32"/>
      <c r="I34" s="32">
        <v>32400</v>
      </c>
      <c r="J34" s="37">
        <v>100</v>
      </c>
    </row>
    <row r="35" spans="1:10" s="7" customFormat="1" ht="75.75" customHeight="1" x14ac:dyDescent="0.25">
      <c r="A35" s="8" t="s">
        <v>54</v>
      </c>
      <c r="B35" s="8" t="s">
        <v>55</v>
      </c>
      <c r="C35" s="8" t="s">
        <v>56</v>
      </c>
      <c r="D35" s="38" t="s">
        <v>57</v>
      </c>
      <c r="E35" s="36"/>
      <c r="F35" s="31"/>
      <c r="G35" s="32"/>
      <c r="H35" s="32"/>
      <c r="I35" s="32">
        <f>I36</f>
        <v>83470</v>
      </c>
      <c r="J35" s="31"/>
    </row>
    <row r="36" spans="1:10" s="9" customFormat="1" ht="47.25" x14ac:dyDescent="0.25">
      <c r="A36" s="34"/>
      <c r="B36" s="34"/>
      <c r="C36" s="34"/>
      <c r="D36" s="35"/>
      <c r="E36" s="36" t="s">
        <v>58</v>
      </c>
      <c r="F36" s="31">
        <v>2023</v>
      </c>
      <c r="G36" s="32">
        <v>83470</v>
      </c>
      <c r="H36" s="32"/>
      <c r="I36" s="32">
        <v>83470</v>
      </c>
      <c r="J36" s="37">
        <v>100</v>
      </c>
    </row>
    <row r="37" spans="1:10" s="4" customFormat="1" ht="15.75" x14ac:dyDescent="0.2">
      <c r="A37" s="16" t="s">
        <v>0</v>
      </c>
      <c r="B37" s="16" t="s">
        <v>0</v>
      </c>
      <c r="C37" s="16" t="s">
        <v>0</v>
      </c>
      <c r="D37" s="17" t="s">
        <v>1</v>
      </c>
      <c r="E37" s="16" t="s">
        <v>0</v>
      </c>
      <c r="F37" s="16" t="s">
        <v>0</v>
      </c>
      <c r="G37" s="16" t="s">
        <v>0</v>
      </c>
      <c r="H37" s="16" t="s">
        <v>0</v>
      </c>
      <c r="I37" s="43">
        <f>I29+I9</f>
        <v>5758366</v>
      </c>
      <c r="J37" s="43" t="s">
        <v>11</v>
      </c>
    </row>
    <row r="40" spans="1:10" ht="18.75" x14ac:dyDescent="0.3">
      <c r="A40" s="5"/>
      <c r="B40" s="39" t="s">
        <v>15</v>
      </c>
      <c r="C40" s="39"/>
      <c r="D40" s="40"/>
      <c r="E40" s="40"/>
      <c r="F40" s="41"/>
      <c r="G40" s="42"/>
      <c r="H40" s="42"/>
      <c r="I40" s="40" t="s">
        <v>16</v>
      </c>
    </row>
    <row r="41" spans="1:10" x14ac:dyDescent="0.2">
      <c r="A41" s="5"/>
    </row>
  </sheetData>
  <pageMargins left="0.19685039370078741" right="0.19685039370078741" top="1.1811023622047245" bottom="0.51181102362204722" header="0" footer="0"/>
  <pageSetup paperSize="9" scale="63" orientation="landscape" r:id="rId1"/>
  <rowBreaks count="2" manualBreakCount="2">
    <brk id="19" max="9" man="1"/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Work</cp:lastModifiedBy>
  <cp:lastPrinted>2023-10-31T13:04:13Z</cp:lastPrinted>
  <dcterms:created xsi:type="dcterms:W3CDTF">2016-12-09T10:02:38Z</dcterms:created>
  <dcterms:modified xsi:type="dcterms:W3CDTF">2023-11-15T12:40:31Z</dcterms:modified>
</cp:coreProperties>
</file>