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5440" windowHeight="14265"/>
  </bookViews>
  <sheets>
    <sheet name="КПК0217360" sheetId="2" r:id="rId1"/>
  </sheets>
  <calcPr calcId="145621"/>
</workbook>
</file>

<file path=xl/calcChain.xml><?xml version="1.0" encoding="utf-8"?>
<calcChain xmlns="http://schemas.openxmlformats.org/spreadsheetml/2006/main">
  <c r="AO115" i="2" l="1"/>
  <c r="AO104" i="2"/>
  <c r="AO84" i="2"/>
  <c r="AO73" i="2"/>
  <c r="AO72" i="2"/>
  <c r="AO136" i="2" l="1"/>
  <c r="AK136" i="2"/>
  <c r="AO132" i="2"/>
  <c r="AK132" i="2"/>
  <c r="AO134" i="2"/>
  <c r="AS134" i="2"/>
  <c r="AW134" i="2"/>
  <c r="BA134" i="2"/>
  <c r="AK134" i="2"/>
  <c r="AC134" i="2"/>
  <c r="Y134" i="2"/>
  <c r="BA132" i="2"/>
  <c r="AW132" i="2"/>
  <c r="AS132" i="2"/>
  <c r="AC132" i="2"/>
  <c r="Y132" i="2"/>
  <c r="BA130" i="2"/>
  <c r="AW130" i="2"/>
  <c r="AS130" i="2"/>
  <c r="AO130" i="2"/>
  <c r="AK130" i="2"/>
  <c r="AC130" i="2"/>
  <c r="Y130" i="2"/>
  <c r="BA128" i="2"/>
  <c r="AW128" i="2"/>
  <c r="AS128" i="2"/>
  <c r="AC128" i="2"/>
  <c r="Y128" i="2"/>
  <c r="BA126" i="2"/>
  <c r="AW126" i="2"/>
  <c r="AS126" i="2"/>
  <c r="AO126" i="2"/>
  <c r="AK126" i="2"/>
  <c r="AC126" i="2"/>
  <c r="Y126" i="2"/>
  <c r="AK45" i="2" l="1"/>
  <c r="AC45" i="2"/>
  <c r="AS41" i="2"/>
  <c r="AS43" i="2"/>
  <c r="AO129" i="2" l="1"/>
  <c r="AO128" i="2" s="1"/>
  <c r="AK128" i="2"/>
  <c r="AS42" i="2"/>
  <c r="AS44" i="2"/>
  <c r="AS40" i="2"/>
  <c r="AK39" i="2"/>
  <c r="BD21" i="2" s="1"/>
  <c r="AC39" i="2"/>
  <c r="AN21" i="2" s="1"/>
  <c r="AG55" i="2"/>
  <c r="Y55" i="2"/>
  <c r="AO54" i="2"/>
  <c r="AO55" i="2" s="1"/>
  <c r="AS45" i="2" l="1"/>
  <c r="AS39" i="2" s="1"/>
  <c r="U21" i="2" s="1"/>
  <c r="BA136" i="2"/>
  <c r="AC136" i="2"/>
</calcChain>
</file>

<file path=xl/sharedStrings.xml><?xml version="1.0" encoding="utf-8"?>
<sst xmlns="http://schemas.openxmlformats.org/spreadsheetml/2006/main" count="285" uniqueCount="139">
  <si>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</si>
  <si>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</si>
  <si>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</si>
  <si>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</si>
  <si>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</si>
  <si>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</si>
  <si>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</si>
  <si>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</si>
  <si>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</si>
  <si>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</si>
  <si>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</si>
  <si>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</si>
  <si>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</si>
  <si>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</si>
  <si>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</si>
  <si>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</si>
  <si>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</si>
  <si>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</si>
  <si>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</si>
  <si>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</si>
  <si>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</si>
  <si>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</si>
  <si>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</si>
  <si>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</si>
  <si>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</si>
  <si>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</si>
  <si>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</si>
  <si>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</si>
  <si>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</si>
  <si>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</si>
  <si>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</si>
  <si>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</si>
  <si>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</si>
  <si>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</si>
  <si>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</si>
  <si>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</si>
  <si>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</si>
  <si>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</si>
  <si>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</si>
  <si>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</si>
  <si>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</si>
  <si>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</si>
  <si>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</si>
  <si>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</si>
  <si>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</si>
  <si>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</si>
  <si>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</si>
  <si>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</si>
  <si>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</si>
  <si>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</si>
  <si>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</si>
  <si>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</si>
  <si>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</si>
  <si>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</si>
  <si>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</si>
  <si>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</si>
  <si>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</si>
  <si>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</si>
  <si>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</si>
  <si>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</si>
  <si>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</si>
  <si>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</si>
  <si>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</si>
  <si>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</si>
  <si>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</si>
  <si>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</si>
  <si>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</si>
  <si>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</si>
  <si>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</si>
  <si>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</si>
  <si>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</si>
  <si>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</si>
  <si>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</si>
  <si>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</si>
  <si>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</si>
  <si>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</si>
  <si>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бюджет Апостолівської міської ради</t>
  </si>
  <si>
    <t>бюджетної програми місцевого бюджету на 2018  рік</t>
  </si>
  <si>
    <t>(тис.грн.)</t>
  </si>
  <si>
    <t>0217360</t>
  </si>
  <si>
    <t>Виконання інвестиційних проектів</t>
  </si>
  <si>
    <t>0210000</t>
  </si>
  <si>
    <t>Виконком  Апостолівської міської ради</t>
  </si>
  <si>
    <t>Виконком Апостолівської міської ради</t>
  </si>
  <si>
    <t>Рішення сесії Апостолівської міської ради "Про затвердження міського бюджету на 2018 рік" від 21.12.2017 р. № и1244-42/УІІ(зі змінами і доповненнями), Рішення сесії Апостолівської міської ради  "Про  затвердження переліку проектів, що пропонується реалізувати у 2018 році за рахунок субвенції з державного  бюджету місцевим бюджетам на формування інфраструктури об"єднаних територіальних громад" від 26.04.2018р. № 1414 ,ст. 20.22  Бюджетного кодексу  України від 08.07.2010 р. № 2456-УІ(зі змінами і доповненнями) , Постанова КМУ від 16.03.2016 р. № 200 "Деякі питання надання субвенції з державного  бюджету місцевим бюджетам на формування інфраструктури об"єднаних територіальних громад" (зі змінами і доповненнями), Наказ Міністерства фінансів України  від 26.08.2014 р. № 836 "Про деякі питання запровадження програмно-цільового методу складання та виконання  місцевих бюджетів" (зі змінами і доповненнями).</t>
  </si>
  <si>
    <t>Забеспечення розвитку інфраструктури території .</t>
  </si>
  <si>
    <t>0217362</t>
  </si>
  <si>
    <t>0490</t>
  </si>
  <si>
    <t>Виконання інвестиційних проектів в рамках формування інфраструктури об"єднаних територіальних громад</t>
  </si>
  <si>
    <t>Місцева програма фінансування заходів розвитку Апостолівської територіальної громади на 2018 рік</t>
  </si>
  <si>
    <t>Будівництво мережі вуличного освітлення</t>
  </si>
  <si>
    <t>Реконструкція вулиці Центральної від вул. Ветеранів до вул. Визволення в м. Апостолове</t>
  </si>
  <si>
    <t>Реконструкція  резервуару для водонапірної башти в селищі Жовтому Апостолівського району</t>
  </si>
  <si>
    <t>Капітальний ремонт благоустрію території прилеглої до центрального перку  по вул. Ветеранів в м. Апостолове</t>
  </si>
  <si>
    <t>Капітальний ремонт по заміні вікон на енергоефективні в адміністративній будівлі по вул. Центральній ,89 с. Перше Травня</t>
  </si>
  <si>
    <t>Показники затрат</t>
  </si>
  <si>
    <t>Обсяг видатків на будівництво мережі вуличного освітлення</t>
  </si>
  <si>
    <t>тис.грн.</t>
  </si>
  <si>
    <t>кошторис</t>
  </si>
  <si>
    <t>Показники продукту</t>
  </si>
  <si>
    <t>кількість об"єктів , які планується побудувати</t>
  </si>
  <si>
    <t>од.</t>
  </si>
  <si>
    <t>обсяг будівництва</t>
  </si>
  <si>
    <t>кв.м.</t>
  </si>
  <si>
    <t>км.</t>
  </si>
  <si>
    <t>Показники ефективності</t>
  </si>
  <si>
    <t>середні витрати на будівництво одного об"єкту</t>
  </si>
  <si>
    <t>середні витрати на 1км будівництва</t>
  </si>
  <si>
    <t xml:space="preserve">Показники якості </t>
  </si>
  <si>
    <t>рівень готовності об"єктів будівництва</t>
  </si>
  <si>
    <t>відсотки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</si>
  <si>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</si>
  <si>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</si>
  <si>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</si>
  <si>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</si>
  <si>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</si>
  <si>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</si>
  <si>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Капітальний ремонт благоустрію території прилеглої до центрального парку  по вул. Ветеранів в м. Апостолове</t>
  </si>
  <si>
    <t>Обсяг видатків  на капітальний ремонт об"єкту</t>
  </si>
  <si>
    <t>кількість об"єктів , що потребують  капітального ремонту</t>
  </si>
  <si>
    <t>кількість об"єктів , де планується проведення капремонту.</t>
  </si>
  <si>
    <t>кількість вікон , що потребують заміні</t>
  </si>
  <si>
    <t>середні витрати на капремонт одного об"єкту</t>
  </si>
  <si>
    <t>середні витрати на заміну  1 вікна</t>
  </si>
  <si>
    <t xml:space="preserve">рівень готовності об"єкту  </t>
  </si>
  <si>
    <t>ПКД</t>
  </si>
  <si>
    <t>розрахунково</t>
  </si>
  <si>
    <t>Кошти, що передаються із загального фонду до бюджету розвитку (спеціальний фонд).</t>
  </si>
  <si>
    <t>Х</t>
  </si>
  <si>
    <t xml:space="preserve">Апостолівський міський голова </t>
  </si>
  <si>
    <t>С.К.НІГАЙ</t>
  </si>
  <si>
    <t>Начальник фінансово-економічного відділу  виконкому Апостолівської міської ради</t>
  </si>
  <si>
    <t>Н.В.ОСИПЕНКО</t>
  </si>
  <si>
    <t xml:space="preserve">Розпорядження </t>
  </si>
  <si>
    <t>виконкому  Апостолівської міської ради</t>
  </si>
  <si>
    <t>11.07.2018р.  № 149-р</t>
  </si>
  <si>
    <t>площа, що потребують  капітального ремонту</t>
  </si>
  <si>
    <t>квм</t>
  </si>
  <si>
    <t xml:space="preserve">середні витрати на капремонт  1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</si>
</sst>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zoomScaleNormal="100" workbookViewId="0">
      <selection activeCell="A120" sqref="A120:BL120"/>
    </sheetView>
  </sheetViews>
  <sheetFormatPr defaultRowHeight="12.75" x14ac:dyDescent="0.2"/>
  <cols>
    <col min="1" max="2" width="2.85546875" style="1" customWidth="1"/>
    <col min="3" max="3" width="10.42578125" style="1" customWidth="1"/>
    <col min="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94" t="s">
        <v>26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133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15" customHeight="1" x14ac:dyDescent="0.2">
      <c r="AO4" s="33" t="s">
        <v>134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1:65" x14ac:dyDescent="0.2">
      <c r="AO5" s="96" t="s">
        <v>67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1:65" ht="4.5" customHeight="1" x14ac:dyDescent="0.2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8.25" customHeight="1" x14ac:dyDescent="0.2"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1:65" ht="21.95" customHeight="1" x14ac:dyDescent="0.2">
      <c r="AO8" s="34" t="s">
        <v>76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 x14ac:dyDescent="0.2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5" customHeight="1" x14ac:dyDescent="0.2">
      <c r="AO10" s="25" t="s">
        <v>135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">
      <c r="A13" s="26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">
      <c r="A14" s="26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17.25" customHeight="1" x14ac:dyDescent="0.2">
      <c r="A15" s="27">
        <v>1</v>
      </c>
      <c r="B15" s="27"/>
      <c r="C15" s="28" t="s">
        <v>75</v>
      </c>
      <c r="D15" s="29"/>
      <c r="E15" s="29"/>
      <c r="F15" s="29"/>
      <c r="G15" s="29"/>
      <c r="H15" s="29"/>
      <c r="I15" s="29"/>
      <c r="J15" s="29"/>
      <c r="K15" s="29"/>
      <c r="L15" s="30" t="s">
        <v>82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5" ht="15.95" customHeight="1" x14ac:dyDescent="0.2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21" customHeight="1" x14ac:dyDescent="0.2">
      <c r="A17" s="27" t="s">
        <v>27</v>
      </c>
      <c r="B17" s="27"/>
      <c r="C17" s="28" t="s">
        <v>81</v>
      </c>
      <c r="D17" s="29"/>
      <c r="E17" s="29"/>
      <c r="F17" s="29"/>
      <c r="G17" s="29"/>
      <c r="H17" s="29"/>
      <c r="I17" s="29"/>
      <c r="J17" s="29"/>
      <c r="K17" s="29"/>
      <c r="L17" s="30" t="s">
        <v>83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15.95" customHeight="1" x14ac:dyDescent="0.2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15" customHeight="1" x14ac:dyDescent="0.2">
      <c r="A19" s="27">
        <v>3</v>
      </c>
      <c r="B19" s="27"/>
      <c r="C19" s="28" t="s">
        <v>79</v>
      </c>
      <c r="D19" s="29"/>
      <c r="E19" s="29"/>
      <c r="F19" s="29"/>
      <c r="G19" s="29"/>
      <c r="H19" s="29"/>
      <c r="I19" s="29"/>
      <c r="J19" s="29"/>
      <c r="K19" s="29"/>
      <c r="L19" s="35" t="s">
        <v>87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0" t="s">
        <v>80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0.100000000000001" customHeight="1" x14ac:dyDescent="0.2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28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79" ht="24.95" customHeight="1" x14ac:dyDescent="0.2">
      <c r="A21" s="43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>
        <f>AS39</f>
        <v>4590.18</v>
      </c>
      <c r="V21" s="45"/>
      <c r="W21" s="45"/>
      <c r="X21" s="45"/>
      <c r="Y21" s="40" t="s">
        <v>70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4">
        <f>AC39</f>
        <v>0</v>
      </c>
      <c r="AO21" s="45"/>
      <c r="AP21" s="45"/>
      <c r="AQ21" s="45"/>
      <c r="AR21" s="40" t="s">
        <v>72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4">
        <f>AK39</f>
        <v>4590.18</v>
      </c>
      <c r="BE21" s="45"/>
      <c r="BF21" s="45"/>
      <c r="BG21" s="45"/>
      <c r="BH21" s="40" t="s">
        <v>71</v>
      </c>
      <c r="BI21" s="40"/>
      <c r="BJ21" s="40"/>
      <c r="BK21" s="40"/>
      <c r="BL21" s="40"/>
    </row>
    <row r="22" spans="1:79" ht="15.75" customHeight="1" x14ac:dyDescent="0.2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79" ht="110.25" customHeight="1" x14ac:dyDescent="0.2">
      <c r="A23" s="41" t="s">
        <v>84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32.25" customHeight="1" x14ac:dyDescent="0.2">
      <c r="A24" s="40" t="s">
        <v>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2" t="s">
        <v>85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79" ht="15.75" customHeight="1" x14ac:dyDescent="0.2">
      <c r="A25" s="40" t="s">
        <v>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7" spans="1:79" ht="27.95" customHeight="1" x14ac:dyDescent="0.2">
      <c r="A27" s="38" t="s">
        <v>12</v>
      </c>
      <c r="B27" s="38"/>
      <c r="C27" s="38"/>
      <c r="D27" s="38"/>
      <c r="E27" s="38"/>
      <c r="F27" s="38"/>
      <c r="G27" s="38" t="s">
        <v>11</v>
      </c>
      <c r="H27" s="38"/>
      <c r="I27" s="38"/>
      <c r="J27" s="38"/>
      <c r="K27" s="38"/>
      <c r="L27" s="38"/>
      <c r="M27" s="38" t="s">
        <v>29</v>
      </c>
      <c r="N27" s="38"/>
      <c r="O27" s="38"/>
      <c r="P27" s="38"/>
      <c r="Q27" s="38"/>
      <c r="R27" s="38"/>
      <c r="S27" s="38" t="s">
        <v>10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75" customHeight="1" x14ac:dyDescent="0.2">
      <c r="A28" s="39">
        <v>1</v>
      </c>
      <c r="B28" s="39"/>
      <c r="C28" s="39"/>
      <c r="D28" s="39"/>
      <c r="E28" s="39"/>
      <c r="F28" s="39"/>
      <c r="G28" s="39">
        <v>2</v>
      </c>
      <c r="H28" s="39"/>
      <c r="I28" s="39"/>
      <c r="J28" s="39"/>
      <c r="K28" s="39"/>
      <c r="L28" s="39"/>
      <c r="M28" s="39">
        <v>3</v>
      </c>
      <c r="N28" s="39"/>
      <c r="O28" s="39"/>
      <c r="P28" s="39"/>
      <c r="Q28" s="39"/>
      <c r="R28" s="39"/>
      <c r="S28" s="38">
        <v>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10.5" hidden="1" customHeight="1" x14ac:dyDescent="0.2">
      <c r="A29" s="48" t="s">
        <v>41</v>
      </c>
      <c r="B29" s="48"/>
      <c r="C29" s="48"/>
      <c r="D29" s="48"/>
      <c r="E29" s="48"/>
      <c r="F29" s="48"/>
      <c r="G29" s="48" t="s">
        <v>42</v>
      </c>
      <c r="H29" s="48"/>
      <c r="I29" s="48"/>
      <c r="J29" s="48"/>
      <c r="K29" s="48"/>
      <c r="L29" s="48"/>
      <c r="M29" s="48" t="s">
        <v>43</v>
      </c>
      <c r="N29" s="48"/>
      <c r="O29" s="48"/>
      <c r="P29" s="48"/>
      <c r="Q29" s="48"/>
      <c r="R29" s="48"/>
      <c r="S29" s="49" t="s">
        <v>44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49</v>
      </c>
    </row>
    <row r="30" spans="1:79" x14ac:dyDescent="0.2">
      <c r="A30" s="48">
        <v>1</v>
      </c>
      <c r="B30" s="48"/>
      <c r="C30" s="48"/>
      <c r="D30" s="48"/>
      <c r="E30" s="48"/>
      <c r="F30" s="48"/>
      <c r="G30" s="60" t="s">
        <v>86</v>
      </c>
      <c r="H30" s="71"/>
      <c r="I30" s="71"/>
      <c r="J30" s="71"/>
      <c r="K30" s="71"/>
      <c r="L30" s="72"/>
      <c r="M30" s="73" t="s">
        <v>87</v>
      </c>
      <c r="N30" s="73"/>
      <c r="O30" s="73"/>
      <c r="P30" s="73"/>
      <c r="Q30" s="73"/>
      <c r="R30" s="73"/>
      <c r="S30" s="74" t="s">
        <v>88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2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5" customHeight="1" x14ac:dyDescent="0.2">
      <c r="A33" s="59" t="s">
        <v>78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9" t="s">
        <v>12</v>
      </c>
      <c r="B35" s="39"/>
      <c r="C35" s="39"/>
      <c r="D35" s="39" t="s">
        <v>11</v>
      </c>
      <c r="E35" s="39"/>
      <c r="F35" s="39"/>
      <c r="G35" s="39"/>
      <c r="H35" s="39"/>
      <c r="I35" s="39"/>
      <c r="J35" s="39" t="s">
        <v>29</v>
      </c>
      <c r="K35" s="39"/>
      <c r="L35" s="39"/>
      <c r="M35" s="39"/>
      <c r="N35" s="39"/>
      <c r="O35" s="39"/>
      <c r="P35" s="39" t="s">
        <v>14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 t="s">
        <v>17</v>
      </c>
      <c r="AD35" s="39"/>
      <c r="AE35" s="39"/>
      <c r="AF35" s="39"/>
      <c r="AG35" s="39"/>
      <c r="AH35" s="39"/>
      <c r="AI35" s="39"/>
      <c r="AJ35" s="39"/>
      <c r="AK35" s="39" t="s">
        <v>16</v>
      </c>
      <c r="AL35" s="39"/>
      <c r="AM35" s="39"/>
      <c r="AN35" s="39"/>
      <c r="AO35" s="39"/>
      <c r="AP35" s="39"/>
      <c r="AQ35" s="39"/>
      <c r="AR35" s="39"/>
      <c r="AS35" s="39" t="s">
        <v>15</v>
      </c>
      <c r="AT35" s="39"/>
      <c r="AU35" s="39"/>
      <c r="AV35" s="39"/>
      <c r="AW35" s="39"/>
      <c r="AX35" s="39"/>
      <c r="AY35" s="39"/>
      <c r="AZ35" s="39"/>
    </row>
    <row r="36" spans="1:79" ht="29.1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79" ht="15.95" customHeight="1" x14ac:dyDescent="0.2">
      <c r="A37" s="39">
        <v>1</v>
      </c>
      <c r="B37" s="39"/>
      <c r="C37" s="39"/>
      <c r="D37" s="39">
        <v>2</v>
      </c>
      <c r="E37" s="39"/>
      <c r="F37" s="39"/>
      <c r="G37" s="39"/>
      <c r="H37" s="39"/>
      <c r="I37" s="39"/>
      <c r="J37" s="39">
        <v>3</v>
      </c>
      <c r="K37" s="39"/>
      <c r="L37" s="39"/>
      <c r="M37" s="39"/>
      <c r="N37" s="39"/>
      <c r="O37" s="39"/>
      <c r="P37" s="39">
        <v>4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>
        <v>5</v>
      </c>
      <c r="AD37" s="39"/>
      <c r="AE37" s="39"/>
      <c r="AF37" s="39"/>
      <c r="AG37" s="39"/>
      <c r="AH37" s="39"/>
      <c r="AI37" s="39"/>
      <c r="AJ37" s="39"/>
      <c r="AK37" s="39">
        <v>6</v>
      </c>
      <c r="AL37" s="39"/>
      <c r="AM37" s="39"/>
      <c r="AN37" s="39"/>
      <c r="AO37" s="39"/>
      <c r="AP37" s="39"/>
      <c r="AQ37" s="39"/>
      <c r="AR37" s="39"/>
      <c r="AS37" s="39">
        <v>7</v>
      </c>
      <c r="AT37" s="39"/>
      <c r="AU37" s="39"/>
      <c r="AV37" s="39"/>
      <c r="AW37" s="39"/>
      <c r="AX37" s="39"/>
      <c r="AY37" s="39"/>
      <c r="AZ37" s="39"/>
    </row>
    <row r="38" spans="1:79" s="6" customFormat="1" ht="6.75" hidden="1" customHeight="1" x14ac:dyDescent="0.2">
      <c r="A38" s="48" t="s">
        <v>41</v>
      </c>
      <c r="B38" s="48"/>
      <c r="C38" s="48"/>
      <c r="D38" s="48" t="s">
        <v>42</v>
      </c>
      <c r="E38" s="48"/>
      <c r="F38" s="48"/>
      <c r="G38" s="48"/>
      <c r="H38" s="48"/>
      <c r="I38" s="48"/>
      <c r="J38" s="48" t="s">
        <v>43</v>
      </c>
      <c r="K38" s="48"/>
      <c r="L38" s="48"/>
      <c r="M38" s="48"/>
      <c r="N38" s="48"/>
      <c r="O38" s="48"/>
      <c r="P38" s="49" t="s">
        <v>44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7" t="s">
        <v>45</v>
      </c>
      <c r="AD38" s="47"/>
      <c r="AE38" s="47"/>
      <c r="AF38" s="47"/>
      <c r="AG38" s="47"/>
      <c r="AH38" s="47"/>
      <c r="AI38" s="47"/>
      <c r="AJ38" s="47"/>
      <c r="AK38" s="47" t="s">
        <v>46</v>
      </c>
      <c r="AL38" s="47"/>
      <c r="AM38" s="47"/>
      <c r="AN38" s="47"/>
      <c r="AO38" s="47"/>
      <c r="AP38" s="47"/>
      <c r="AQ38" s="47"/>
      <c r="AR38" s="47"/>
      <c r="AS38" s="50" t="s">
        <v>47</v>
      </c>
      <c r="AT38" s="47"/>
      <c r="AU38" s="47"/>
      <c r="AV38" s="47"/>
      <c r="AW38" s="47"/>
      <c r="AX38" s="47"/>
      <c r="AY38" s="47"/>
      <c r="AZ38" s="47"/>
      <c r="CA38" s="6" t="s">
        <v>51</v>
      </c>
    </row>
    <row r="39" spans="1:79" s="6" customFormat="1" ht="46.5" customHeight="1" x14ac:dyDescent="0.2">
      <c r="A39" s="10">
        <v>1</v>
      </c>
      <c r="B39" s="11"/>
      <c r="C39" s="12"/>
      <c r="D39" s="10">
        <v>217362</v>
      </c>
      <c r="E39" s="11"/>
      <c r="F39" s="11"/>
      <c r="G39" s="11"/>
      <c r="H39" s="11"/>
      <c r="I39" s="12"/>
      <c r="J39" s="10">
        <v>490</v>
      </c>
      <c r="K39" s="11"/>
      <c r="L39" s="11"/>
      <c r="M39" s="11"/>
      <c r="N39" s="11"/>
      <c r="O39" s="12"/>
      <c r="P39" s="51" t="s">
        <v>88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54">
        <f>AC45</f>
        <v>0</v>
      </c>
      <c r="AD39" s="55"/>
      <c r="AE39" s="55"/>
      <c r="AF39" s="55"/>
      <c r="AG39" s="55"/>
      <c r="AH39" s="55"/>
      <c r="AI39" s="55"/>
      <c r="AJ39" s="56"/>
      <c r="AK39" s="54">
        <f t="shared" ref="AK39" si="0">AK45</f>
        <v>4590.18</v>
      </c>
      <c r="AL39" s="55"/>
      <c r="AM39" s="55"/>
      <c r="AN39" s="55"/>
      <c r="AO39" s="55"/>
      <c r="AP39" s="55"/>
      <c r="AQ39" s="55"/>
      <c r="AR39" s="56"/>
      <c r="AS39" s="54">
        <f t="shared" ref="AS39" si="1">AS45</f>
        <v>4590.18</v>
      </c>
      <c r="AT39" s="55"/>
      <c r="AU39" s="55"/>
      <c r="AV39" s="55"/>
      <c r="AW39" s="55"/>
      <c r="AX39" s="55"/>
      <c r="AY39" s="55"/>
      <c r="AZ39" s="56"/>
    </row>
    <row r="40" spans="1:79" s="6" customFormat="1" ht="24" customHeight="1" x14ac:dyDescent="0.2">
      <c r="A40" s="10"/>
      <c r="B40" s="11"/>
      <c r="C40" s="12"/>
      <c r="D40" s="10">
        <v>217362</v>
      </c>
      <c r="E40" s="11"/>
      <c r="F40" s="11"/>
      <c r="G40" s="11"/>
      <c r="H40" s="11"/>
      <c r="I40" s="12"/>
      <c r="J40" s="10">
        <v>490</v>
      </c>
      <c r="K40" s="11"/>
      <c r="L40" s="11"/>
      <c r="M40" s="11"/>
      <c r="N40" s="11"/>
      <c r="O40" s="12"/>
      <c r="P40" s="20" t="s">
        <v>90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16">
        <v>0</v>
      </c>
      <c r="AD40" s="11"/>
      <c r="AE40" s="11"/>
      <c r="AF40" s="11"/>
      <c r="AG40" s="11"/>
      <c r="AH40" s="11"/>
      <c r="AI40" s="11"/>
      <c r="AJ40" s="12"/>
      <c r="AK40" s="16">
        <v>1380.7260000000001</v>
      </c>
      <c r="AL40" s="11"/>
      <c r="AM40" s="11"/>
      <c r="AN40" s="11"/>
      <c r="AO40" s="11"/>
      <c r="AP40" s="11"/>
      <c r="AQ40" s="11"/>
      <c r="AR40" s="12"/>
      <c r="AS40" s="23">
        <f>AC40+AK40</f>
        <v>1380.7260000000001</v>
      </c>
      <c r="AT40" s="11"/>
      <c r="AU40" s="11"/>
      <c r="AV40" s="11"/>
      <c r="AW40" s="11"/>
      <c r="AX40" s="11"/>
      <c r="AY40" s="11"/>
      <c r="AZ40" s="12"/>
    </row>
    <row r="41" spans="1:79" s="6" customFormat="1" ht="40.5" customHeight="1" x14ac:dyDescent="0.2">
      <c r="A41" s="10"/>
      <c r="B41" s="11"/>
      <c r="C41" s="12"/>
      <c r="D41" s="10">
        <v>217362</v>
      </c>
      <c r="E41" s="11"/>
      <c r="F41" s="11"/>
      <c r="G41" s="11"/>
      <c r="H41" s="11"/>
      <c r="I41" s="12"/>
      <c r="J41" s="10">
        <v>490</v>
      </c>
      <c r="K41" s="11"/>
      <c r="L41" s="11"/>
      <c r="M41" s="11"/>
      <c r="N41" s="11"/>
      <c r="O41" s="12"/>
      <c r="P41" s="20" t="s">
        <v>91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16">
        <v>0</v>
      </c>
      <c r="AD41" s="11"/>
      <c r="AE41" s="11"/>
      <c r="AF41" s="11"/>
      <c r="AG41" s="11"/>
      <c r="AH41" s="11"/>
      <c r="AI41" s="11"/>
      <c r="AJ41" s="12"/>
      <c r="AK41" s="16">
        <v>474.66500000000002</v>
      </c>
      <c r="AL41" s="11"/>
      <c r="AM41" s="11"/>
      <c r="AN41" s="11"/>
      <c r="AO41" s="11"/>
      <c r="AP41" s="11"/>
      <c r="AQ41" s="11"/>
      <c r="AR41" s="12"/>
      <c r="AS41" s="23">
        <f>AC41+AK41</f>
        <v>474.66500000000002</v>
      </c>
      <c r="AT41" s="11"/>
      <c r="AU41" s="11"/>
      <c r="AV41" s="11"/>
      <c r="AW41" s="11"/>
      <c r="AX41" s="11"/>
      <c r="AY41" s="11"/>
      <c r="AZ41" s="12"/>
    </row>
    <row r="42" spans="1:79" s="6" customFormat="1" ht="46.5" customHeight="1" x14ac:dyDescent="0.2">
      <c r="A42" s="10"/>
      <c r="B42" s="11"/>
      <c r="C42" s="12"/>
      <c r="D42" s="10">
        <v>217362</v>
      </c>
      <c r="E42" s="11"/>
      <c r="F42" s="11"/>
      <c r="G42" s="11"/>
      <c r="H42" s="11"/>
      <c r="I42" s="12"/>
      <c r="J42" s="10">
        <v>490</v>
      </c>
      <c r="K42" s="11"/>
      <c r="L42" s="11"/>
      <c r="M42" s="11"/>
      <c r="N42" s="11"/>
      <c r="O42" s="12"/>
      <c r="P42" s="20" t="s">
        <v>92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16">
        <v>0</v>
      </c>
      <c r="AD42" s="11"/>
      <c r="AE42" s="11"/>
      <c r="AF42" s="11"/>
      <c r="AG42" s="11"/>
      <c r="AH42" s="11"/>
      <c r="AI42" s="11"/>
      <c r="AJ42" s="12"/>
      <c r="AK42" s="16">
        <v>240</v>
      </c>
      <c r="AL42" s="11"/>
      <c r="AM42" s="11"/>
      <c r="AN42" s="11"/>
      <c r="AO42" s="11"/>
      <c r="AP42" s="11"/>
      <c r="AQ42" s="11"/>
      <c r="AR42" s="12"/>
      <c r="AS42" s="23">
        <f t="shared" ref="AS42:AS44" si="2">AC42+AK42</f>
        <v>240</v>
      </c>
      <c r="AT42" s="11"/>
      <c r="AU42" s="11"/>
      <c r="AV42" s="11"/>
      <c r="AW42" s="11"/>
      <c r="AX42" s="11"/>
      <c r="AY42" s="11"/>
      <c r="AZ42" s="12"/>
    </row>
    <row r="43" spans="1:79" s="6" customFormat="1" ht="46.5" customHeight="1" x14ac:dyDescent="0.2">
      <c r="A43" s="10"/>
      <c r="B43" s="11"/>
      <c r="C43" s="12"/>
      <c r="D43" s="10">
        <v>217362</v>
      </c>
      <c r="E43" s="11"/>
      <c r="F43" s="11"/>
      <c r="G43" s="11"/>
      <c r="H43" s="11"/>
      <c r="I43" s="12"/>
      <c r="J43" s="10">
        <v>490</v>
      </c>
      <c r="K43" s="11"/>
      <c r="L43" s="11"/>
      <c r="M43" s="11"/>
      <c r="N43" s="11"/>
      <c r="O43" s="12"/>
      <c r="P43" s="20" t="s">
        <v>93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16">
        <v>0</v>
      </c>
      <c r="AD43" s="11"/>
      <c r="AE43" s="11"/>
      <c r="AF43" s="11"/>
      <c r="AG43" s="11"/>
      <c r="AH43" s="11"/>
      <c r="AI43" s="11"/>
      <c r="AJ43" s="12"/>
      <c r="AK43" s="16">
        <v>2240.7890000000002</v>
      </c>
      <c r="AL43" s="11"/>
      <c r="AM43" s="11"/>
      <c r="AN43" s="11"/>
      <c r="AO43" s="11"/>
      <c r="AP43" s="11"/>
      <c r="AQ43" s="11"/>
      <c r="AR43" s="12"/>
      <c r="AS43" s="23">
        <f t="shared" ref="AS43" si="3">AC43+AK43</f>
        <v>2240.7890000000002</v>
      </c>
      <c r="AT43" s="11"/>
      <c r="AU43" s="11"/>
      <c r="AV43" s="11"/>
      <c r="AW43" s="11"/>
      <c r="AX43" s="11"/>
      <c r="AY43" s="11"/>
      <c r="AZ43" s="12"/>
    </row>
    <row r="44" spans="1:79" s="6" customFormat="1" ht="46.5" customHeight="1" x14ac:dyDescent="0.2">
      <c r="A44" s="10"/>
      <c r="B44" s="11"/>
      <c r="C44" s="12"/>
      <c r="D44" s="10">
        <v>217362</v>
      </c>
      <c r="E44" s="11"/>
      <c r="F44" s="11"/>
      <c r="G44" s="11"/>
      <c r="H44" s="11"/>
      <c r="I44" s="12"/>
      <c r="J44" s="10">
        <v>490</v>
      </c>
      <c r="K44" s="11"/>
      <c r="L44" s="11"/>
      <c r="M44" s="11"/>
      <c r="N44" s="11"/>
      <c r="O44" s="12"/>
      <c r="P44" s="20" t="s">
        <v>94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16">
        <v>0</v>
      </c>
      <c r="AD44" s="11"/>
      <c r="AE44" s="11"/>
      <c r="AF44" s="11"/>
      <c r="AG44" s="11"/>
      <c r="AH44" s="11"/>
      <c r="AI44" s="11"/>
      <c r="AJ44" s="12"/>
      <c r="AK44" s="16">
        <v>254</v>
      </c>
      <c r="AL44" s="11"/>
      <c r="AM44" s="11"/>
      <c r="AN44" s="11"/>
      <c r="AO44" s="11"/>
      <c r="AP44" s="11"/>
      <c r="AQ44" s="11"/>
      <c r="AR44" s="12"/>
      <c r="AS44" s="23">
        <f t="shared" si="2"/>
        <v>254</v>
      </c>
      <c r="AT44" s="11"/>
      <c r="AU44" s="11"/>
      <c r="AV44" s="11"/>
      <c r="AW44" s="11"/>
      <c r="AX44" s="11"/>
      <c r="AY44" s="11"/>
      <c r="AZ44" s="12"/>
    </row>
    <row r="45" spans="1:79" s="6" customFormat="1" ht="12.75" customHeight="1" x14ac:dyDescent="0.2">
      <c r="A45" s="101"/>
      <c r="B45" s="101"/>
      <c r="C45" s="101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9" t="s">
        <v>73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7">
        <f>AC40+AC42+AC44+AC41+AC43</f>
        <v>0</v>
      </c>
      <c r="AD45" s="57"/>
      <c r="AE45" s="57"/>
      <c r="AF45" s="57"/>
      <c r="AG45" s="57"/>
      <c r="AH45" s="57"/>
      <c r="AI45" s="57"/>
      <c r="AJ45" s="57"/>
      <c r="AK45" s="57">
        <f t="shared" ref="AK45" si="4">AK40+AK42+AK44+AK41+AK43</f>
        <v>4590.18</v>
      </c>
      <c r="AL45" s="57"/>
      <c r="AM45" s="57"/>
      <c r="AN45" s="57"/>
      <c r="AO45" s="57"/>
      <c r="AP45" s="57"/>
      <c r="AQ45" s="57"/>
      <c r="AR45" s="57"/>
      <c r="AS45" s="57">
        <f t="shared" ref="AS45" si="5">AS40+AS42+AS44+AS41+AS43</f>
        <v>4590.18</v>
      </c>
      <c r="AT45" s="57"/>
      <c r="AU45" s="57"/>
      <c r="AV45" s="57"/>
      <c r="AW45" s="57"/>
      <c r="AX45" s="57"/>
      <c r="AY45" s="57"/>
      <c r="AZ45" s="57"/>
      <c r="CA45" s="6" t="s">
        <v>52</v>
      </c>
    </row>
    <row r="47" spans="1:79" ht="15.75" customHeight="1" x14ac:dyDescent="0.2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59" t="s">
        <v>78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5" customHeight="1" x14ac:dyDescent="0.2">
      <c r="A50" s="39" t="s">
        <v>30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79" ht="29.1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79" ht="15.95" customHeight="1" x14ac:dyDescent="0.2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hidden="1" customHeight="1" x14ac:dyDescent="0.2">
      <c r="A53" s="49" t="s">
        <v>44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8" t="s">
        <v>42</v>
      </c>
      <c r="R53" s="48"/>
      <c r="S53" s="48"/>
      <c r="T53" s="48"/>
      <c r="U53" s="48"/>
      <c r="V53" s="48"/>
      <c r="W53" s="48"/>
      <c r="X53" s="48"/>
      <c r="Y53" s="47" t="s">
        <v>45</v>
      </c>
      <c r="Z53" s="47"/>
      <c r="AA53" s="47"/>
      <c r="AB53" s="47"/>
      <c r="AC53" s="47"/>
      <c r="AD53" s="47"/>
      <c r="AE53" s="47"/>
      <c r="AF53" s="47"/>
      <c r="AG53" s="47" t="s">
        <v>46</v>
      </c>
      <c r="AH53" s="47"/>
      <c r="AI53" s="47"/>
      <c r="AJ53" s="47"/>
      <c r="AK53" s="47"/>
      <c r="AL53" s="47"/>
      <c r="AM53" s="47"/>
      <c r="AN53" s="47"/>
      <c r="AO53" s="47" t="s">
        <v>47</v>
      </c>
      <c r="AP53" s="47"/>
      <c r="AQ53" s="47"/>
      <c r="AR53" s="47"/>
      <c r="AS53" s="47"/>
      <c r="AT53" s="47"/>
      <c r="AU53" s="47"/>
      <c r="AV53" s="47"/>
      <c r="CA53" s="1" t="s">
        <v>53</v>
      </c>
    </row>
    <row r="54" spans="1:79" ht="25.5" customHeight="1" x14ac:dyDescent="0.2">
      <c r="A54" s="20" t="s">
        <v>89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10">
        <v>217362</v>
      </c>
      <c r="R54" s="11"/>
      <c r="S54" s="11"/>
      <c r="T54" s="11"/>
      <c r="U54" s="11"/>
      <c r="V54" s="11"/>
      <c r="W54" s="11"/>
      <c r="X54" s="12"/>
      <c r="Y54" s="16">
        <v>0</v>
      </c>
      <c r="Z54" s="11"/>
      <c r="AA54" s="11"/>
      <c r="AB54" s="11"/>
      <c r="AC54" s="11"/>
      <c r="AD54" s="11"/>
      <c r="AE54" s="11"/>
      <c r="AF54" s="12"/>
      <c r="AG54" s="16">
        <v>4590.18</v>
      </c>
      <c r="AH54" s="11"/>
      <c r="AI54" s="11"/>
      <c r="AJ54" s="11"/>
      <c r="AK54" s="11"/>
      <c r="AL54" s="11"/>
      <c r="AM54" s="11"/>
      <c r="AN54" s="12"/>
      <c r="AO54" s="16">
        <f>Y54+AG54</f>
        <v>4590.18</v>
      </c>
      <c r="AP54" s="11"/>
      <c r="AQ54" s="11"/>
      <c r="AR54" s="11"/>
      <c r="AS54" s="11"/>
      <c r="AT54" s="11"/>
      <c r="AU54" s="11"/>
      <c r="AV54" s="12"/>
    </row>
    <row r="55" spans="1:79" s="6" customFormat="1" ht="12.75" customHeight="1" x14ac:dyDescent="0.2">
      <c r="A55" s="89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58" t="s">
        <v>74</v>
      </c>
      <c r="R55" s="58"/>
      <c r="S55" s="58"/>
      <c r="T55" s="58"/>
      <c r="U55" s="58"/>
      <c r="V55" s="58"/>
      <c r="W55" s="58"/>
      <c r="X55" s="58"/>
      <c r="Y55" s="88">
        <f>Y54</f>
        <v>0</v>
      </c>
      <c r="Z55" s="88"/>
      <c r="AA55" s="88"/>
      <c r="AB55" s="88"/>
      <c r="AC55" s="88"/>
      <c r="AD55" s="88"/>
      <c r="AE55" s="88"/>
      <c r="AF55" s="88"/>
      <c r="AG55" s="88">
        <f t="shared" ref="AG55" si="6">AG54</f>
        <v>4590.18</v>
      </c>
      <c r="AH55" s="88"/>
      <c r="AI55" s="88"/>
      <c r="AJ55" s="88"/>
      <c r="AK55" s="88"/>
      <c r="AL55" s="88"/>
      <c r="AM55" s="88"/>
      <c r="AN55" s="88"/>
      <c r="AO55" s="88">
        <f t="shared" ref="AO55" si="7">AO54</f>
        <v>4590.18</v>
      </c>
      <c r="AP55" s="88"/>
      <c r="AQ55" s="88"/>
      <c r="AR55" s="88"/>
      <c r="AS55" s="88"/>
      <c r="AT55" s="88"/>
      <c r="AU55" s="88"/>
      <c r="AV55" s="88"/>
      <c r="CA55" s="6" t="s">
        <v>54</v>
      </c>
    </row>
    <row r="58" spans="1:79" ht="15.75" customHeight="1" x14ac:dyDescent="0.2">
      <c r="A58" s="40" t="s">
        <v>18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3.7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9.75" customHeight="1" x14ac:dyDescent="0.2"/>
    <row r="61" spans="1:79" ht="30" customHeight="1" x14ac:dyDescent="0.2">
      <c r="A61" s="39" t="s">
        <v>12</v>
      </c>
      <c r="B61" s="39"/>
      <c r="C61" s="39"/>
      <c r="D61" s="39"/>
      <c r="E61" s="39"/>
      <c r="F61" s="39"/>
      <c r="G61" s="97" t="s">
        <v>11</v>
      </c>
      <c r="H61" s="98"/>
      <c r="I61" s="98"/>
      <c r="J61" s="98"/>
      <c r="K61" s="98"/>
      <c r="L61" s="99"/>
      <c r="M61" s="39" t="s">
        <v>33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32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97">
        <v>2</v>
      </c>
      <c r="H62" s="98"/>
      <c r="I62" s="98"/>
      <c r="J62" s="98"/>
      <c r="K62" s="98"/>
      <c r="L62" s="99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hidden="1" customHeight="1" x14ac:dyDescent="0.2">
      <c r="A63" s="48"/>
      <c r="B63" s="48"/>
      <c r="C63" s="48"/>
      <c r="D63" s="48"/>
      <c r="E63" s="48"/>
      <c r="F63" s="48"/>
      <c r="G63" s="10" t="s">
        <v>42</v>
      </c>
      <c r="H63" s="76"/>
      <c r="I63" s="76"/>
      <c r="J63" s="76"/>
      <c r="K63" s="76"/>
      <c r="L63" s="77"/>
      <c r="M63" s="49" t="s">
        <v>44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8" t="s">
        <v>58</v>
      </c>
      <c r="AA63" s="48"/>
      <c r="AB63" s="48"/>
      <c r="AC63" s="48"/>
      <c r="AD63" s="48"/>
      <c r="AE63" s="49" t="s">
        <v>59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7" t="s">
        <v>69</v>
      </c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CA63" s="1" t="s">
        <v>55</v>
      </c>
    </row>
    <row r="64" spans="1:79" ht="45" customHeight="1" x14ac:dyDescent="0.2">
      <c r="A64" s="10">
        <v>1</v>
      </c>
      <c r="B64" s="11"/>
      <c r="C64" s="11"/>
      <c r="D64" s="11"/>
      <c r="E64" s="11"/>
      <c r="F64" s="12"/>
      <c r="G64" s="60" t="s">
        <v>86</v>
      </c>
      <c r="H64" s="61"/>
      <c r="I64" s="61"/>
      <c r="J64" s="61"/>
      <c r="K64" s="61"/>
      <c r="L64" s="62"/>
      <c r="M64" s="63" t="s">
        <v>88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10"/>
      <c r="AA64" s="11"/>
      <c r="AB64" s="11"/>
      <c r="AC64" s="11"/>
      <c r="AD64" s="12"/>
      <c r="AE64" s="10"/>
      <c r="AF64" s="11"/>
      <c r="AG64" s="11"/>
      <c r="AH64" s="11"/>
      <c r="AI64" s="11"/>
      <c r="AJ64" s="11"/>
      <c r="AK64" s="11"/>
      <c r="AL64" s="11"/>
      <c r="AM64" s="11"/>
      <c r="AN64" s="12"/>
      <c r="AO64" s="16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2"/>
    </row>
    <row r="65" spans="1:55" ht="21" customHeight="1" x14ac:dyDescent="0.2">
      <c r="A65" s="10">
        <v>1</v>
      </c>
      <c r="B65" s="11"/>
      <c r="C65" s="11"/>
      <c r="D65" s="11"/>
      <c r="E65" s="11"/>
      <c r="F65" s="12"/>
      <c r="G65" s="10"/>
      <c r="H65" s="11"/>
      <c r="I65" s="11"/>
      <c r="J65" s="11"/>
      <c r="K65" s="11"/>
      <c r="L65" s="12"/>
      <c r="M65" s="17" t="s">
        <v>90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10"/>
      <c r="AA65" s="11"/>
      <c r="AB65" s="11"/>
      <c r="AC65" s="11"/>
      <c r="AD65" s="12"/>
      <c r="AE65" s="10"/>
      <c r="AF65" s="11"/>
      <c r="AG65" s="11"/>
      <c r="AH65" s="11"/>
      <c r="AI65" s="11"/>
      <c r="AJ65" s="11"/>
      <c r="AK65" s="11"/>
      <c r="AL65" s="11"/>
      <c r="AM65" s="11"/>
      <c r="AN65" s="12"/>
      <c r="AO65" s="16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2"/>
    </row>
    <row r="66" spans="1:55" ht="13.5" customHeight="1" x14ac:dyDescent="0.2">
      <c r="A66" s="10"/>
      <c r="B66" s="11"/>
      <c r="C66" s="11"/>
      <c r="D66" s="11"/>
      <c r="E66" s="11"/>
      <c r="F66" s="12"/>
      <c r="G66" s="10"/>
      <c r="H66" s="11"/>
      <c r="I66" s="11"/>
      <c r="J66" s="11"/>
      <c r="K66" s="11"/>
      <c r="L66" s="12"/>
      <c r="M66" s="13" t="s">
        <v>95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0"/>
      <c r="AA66" s="11"/>
      <c r="AB66" s="11"/>
      <c r="AC66" s="11"/>
      <c r="AD66" s="12"/>
      <c r="AE66" s="10"/>
      <c r="AF66" s="11"/>
      <c r="AG66" s="11"/>
      <c r="AH66" s="11"/>
      <c r="AI66" s="11"/>
      <c r="AJ66" s="11"/>
      <c r="AK66" s="11"/>
      <c r="AL66" s="11"/>
      <c r="AM66" s="11"/>
      <c r="AN66" s="12"/>
      <c r="AO66" s="16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</row>
    <row r="67" spans="1:55" ht="25.5" customHeight="1" x14ac:dyDescent="0.2">
      <c r="A67" s="10"/>
      <c r="B67" s="11"/>
      <c r="C67" s="11"/>
      <c r="D67" s="11"/>
      <c r="E67" s="11"/>
      <c r="F67" s="12"/>
      <c r="G67" s="10"/>
      <c r="H67" s="11"/>
      <c r="I67" s="11"/>
      <c r="J67" s="11"/>
      <c r="K67" s="11"/>
      <c r="L67" s="12"/>
      <c r="M67" s="17" t="s">
        <v>96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  <c r="Z67" s="10" t="s">
        <v>97</v>
      </c>
      <c r="AA67" s="11"/>
      <c r="AB67" s="11"/>
      <c r="AC67" s="11"/>
      <c r="AD67" s="12"/>
      <c r="AE67" s="10" t="s">
        <v>98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6">
        <v>1380.7260000000001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ht="13.5" customHeight="1" x14ac:dyDescent="0.2">
      <c r="A68" s="10"/>
      <c r="B68" s="11"/>
      <c r="C68" s="11"/>
      <c r="D68" s="11"/>
      <c r="E68" s="11"/>
      <c r="F68" s="12"/>
      <c r="G68" s="10"/>
      <c r="H68" s="11"/>
      <c r="I68" s="11"/>
      <c r="J68" s="11"/>
      <c r="K68" s="11"/>
      <c r="L68" s="12"/>
      <c r="M68" s="13" t="s">
        <v>99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0"/>
      <c r="AA68" s="11"/>
      <c r="AB68" s="11"/>
      <c r="AC68" s="11"/>
      <c r="AD68" s="12"/>
      <c r="AE68" s="10"/>
      <c r="AF68" s="11"/>
      <c r="AG68" s="11"/>
      <c r="AH68" s="11"/>
      <c r="AI68" s="11"/>
      <c r="AJ68" s="11"/>
      <c r="AK68" s="11"/>
      <c r="AL68" s="11"/>
      <c r="AM68" s="11"/>
      <c r="AN68" s="12"/>
      <c r="AO68" s="16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spans="1:55" ht="13.5" customHeight="1" x14ac:dyDescent="0.2">
      <c r="A69" s="10"/>
      <c r="B69" s="11"/>
      <c r="C69" s="11"/>
      <c r="D69" s="11"/>
      <c r="E69" s="11"/>
      <c r="F69" s="12"/>
      <c r="G69" s="10"/>
      <c r="H69" s="11"/>
      <c r="I69" s="11"/>
      <c r="J69" s="11"/>
      <c r="K69" s="11"/>
      <c r="L69" s="12"/>
      <c r="M69" s="17" t="s">
        <v>100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  <c r="Z69" s="10" t="s">
        <v>101</v>
      </c>
      <c r="AA69" s="11"/>
      <c r="AB69" s="11"/>
      <c r="AC69" s="11"/>
      <c r="AD69" s="12"/>
      <c r="AE69" s="10"/>
      <c r="AF69" s="11"/>
      <c r="AG69" s="11"/>
      <c r="AH69" s="11"/>
      <c r="AI69" s="11"/>
      <c r="AJ69" s="11"/>
      <c r="AK69" s="11"/>
      <c r="AL69" s="11"/>
      <c r="AM69" s="11"/>
      <c r="AN69" s="12"/>
      <c r="AO69" s="16">
        <v>6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2"/>
    </row>
    <row r="70" spans="1:55" ht="13.5" customHeight="1" x14ac:dyDescent="0.2">
      <c r="A70" s="10"/>
      <c r="B70" s="11"/>
      <c r="C70" s="11"/>
      <c r="D70" s="11"/>
      <c r="E70" s="11"/>
      <c r="F70" s="12"/>
      <c r="G70" s="10"/>
      <c r="H70" s="11"/>
      <c r="I70" s="11"/>
      <c r="J70" s="11"/>
      <c r="K70" s="11"/>
      <c r="L70" s="12"/>
      <c r="M70" s="17" t="s">
        <v>102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9"/>
      <c r="Z70" s="10" t="s">
        <v>104</v>
      </c>
      <c r="AA70" s="11"/>
      <c r="AB70" s="11"/>
      <c r="AC70" s="11"/>
      <c r="AD70" s="12"/>
      <c r="AE70" s="10" t="s">
        <v>125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6">
        <v>9.0440000000000005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2"/>
    </row>
    <row r="71" spans="1:55" ht="13.5" customHeight="1" x14ac:dyDescent="0.2">
      <c r="A71" s="10"/>
      <c r="B71" s="11"/>
      <c r="C71" s="11"/>
      <c r="D71" s="11"/>
      <c r="E71" s="11"/>
      <c r="F71" s="12"/>
      <c r="G71" s="10"/>
      <c r="H71" s="11"/>
      <c r="I71" s="11"/>
      <c r="J71" s="11"/>
      <c r="K71" s="11"/>
      <c r="L71" s="12"/>
      <c r="M71" s="13" t="s">
        <v>105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0"/>
      <c r="AA71" s="11"/>
      <c r="AB71" s="11"/>
      <c r="AC71" s="11"/>
      <c r="AD71" s="12"/>
      <c r="AE71" s="10"/>
      <c r="AF71" s="11"/>
      <c r="AG71" s="11"/>
      <c r="AH71" s="11"/>
      <c r="AI71" s="11"/>
      <c r="AJ71" s="11"/>
      <c r="AK71" s="11"/>
      <c r="AL71" s="11"/>
      <c r="AM71" s="11"/>
      <c r="AN71" s="12"/>
      <c r="AO71" s="16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2"/>
    </row>
    <row r="72" spans="1:55" ht="29.25" customHeight="1" x14ac:dyDescent="0.2">
      <c r="A72" s="10"/>
      <c r="B72" s="11"/>
      <c r="C72" s="11"/>
      <c r="D72" s="11"/>
      <c r="E72" s="11"/>
      <c r="F72" s="12"/>
      <c r="G72" s="10"/>
      <c r="H72" s="11"/>
      <c r="I72" s="11"/>
      <c r="J72" s="11"/>
      <c r="K72" s="11"/>
      <c r="L72" s="12"/>
      <c r="M72" s="17" t="s">
        <v>106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/>
      <c r="Z72" s="10" t="s">
        <v>97</v>
      </c>
      <c r="AA72" s="11"/>
      <c r="AB72" s="11"/>
      <c r="AC72" s="11"/>
      <c r="AD72" s="12"/>
      <c r="AE72" s="10" t="s">
        <v>98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6">
        <f>AO67/AO69</f>
        <v>230.12100000000001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2"/>
    </row>
    <row r="73" spans="1:55" ht="13.5" customHeight="1" x14ac:dyDescent="0.2">
      <c r="A73" s="10"/>
      <c r="B73" s="11"/>
      <c r="C73" s="11"/>
      <c r="D73" s="11"/>
      <c r="E73" s="11"/>
      <c r="F73" s="12"/>
      <c r="G73" s="10"/>
      <c r="H73" s="11"/>
      <c r="I73" s="11"/>
      <c r="J73" s="11"/>
      <c r="K73" s="11"/>
      <c r="L73" s="12"/>
      <c r="M73" s="17" t="s">
        <v>107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0" t="s">
        <v>97</v>
      </c>
      <c r="AA73" s="11"/>
      <c r="AB73" s="11"/>
      <c r="AC73" s="11"/>
      <c r="AD73" s="12"/>
      <c r="AE73" s="10" t="s">
        <v>126</v>
      </c>
      <c r="AF73" s="11"/>
      <c r="AG73" s="11"/>
      <c r="AH73" s="11"/>
      <c r="AI73" s="11"/>
      <c r="AJ73" s="11"/>
      <c r="AK73" s="11"/>
      <c r="AL73" s="11"/>
      <c r="AM73" s="11"/>
      <c r="AN73" s="12"/>
      <c r="AO73" s="16">
        <f>AO67/AO70</f>
        <v>152.66762494471473</v>
      </c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2"/>
    </row>
    <row r="74" spans="1:55" ht="13.5" customHeight="1" x14ac:dyDescent="0.2">
      <c r="A74" s="10"/>
      <c r="B74" s="11"/>
      <c r="C74" s="11"/>
      <c r="D74" s="11"/>
      <c r="E74" s="11"/>
      <c r="F74" s="12"/>
      <c r="G74" s="10"/>
      <c r="H74" s="11"/>
      <c r="I74" s="11"/>
      <c r="J74" s="11"/>
      <c r="K74" s="11"/>
      <c r="L74" s="12"/>
      <c r="M74" s="13" t="s">
        <v>108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0"/>
      <c r="AA74" s="11"/>
      <c r="AB74" s="11"/>
      <c r="AC74" s="11"/>
      <c r="AD74" s="12"/>
      <c r="AE74" s="10"/>
      <c r="AF74" s="11"/>
      <c r="AG74" s="11"/>
      <c r="AH74" s="11"/>
      <c r="AI74" s="11"/>
      <c r="AJ74" s="11"/>
      <c r="AK74" s="11"/>
      <c r="AL74" s="11"/>
      <c r="AM74" s="11"/>
      <c r="AN74" s="12"/>
      <c r="AO74" s="16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2"/>
    </row>
    <row r="75" spans="1:55" ht="13.5" customHeight="1" x14ac:dyDescent="0.2">
      <c r="A75" s="10"/>
      <c r="B75" s="11"/>
      <c r="C75" s="11"/>
      <c r="D75" s="11"/>
      <c r="E75" s="11"/>
      <c r="F75" s="12"/>
      <c r="G75" s="10"/>
      <c r="H75" s="11"/>
      <c r="I75" s="11"/>
      <c r="J75" s="11"/>
      <c r="K75" s="11"/>
      <c r="L75" s="12"/>
      <c r="M75" s="17" t="s">
        <v>109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9"/>
      <c r="Z75" s="10" t="s">
        <v>110</v>
      </c>
      <c r="AA75" s="11"/>
      <c r="AB75" s="11"/>
      <c r="AC75" s="11"/>
      <c r="AD75" s="12"/>
      <c r="AE75" s="10" t="s">
        <v>125</v>
      </c>
      <c r="AF75" s="11"/>
      <c r="AG75" s="11"/>
      <c r="AH75" s="11"/>
      <c r="AI75" s="11"/>
      <c r="AJ75" s="11"/>
      <c r="AK75" s="11"/>
      <c r="AL75" s="11"/>
      <c r="AM75" s="11"/>
      <c r="AN75" s="12"/>
      <c r="AO75" s="16">
        <v>100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2"/>
    </row>
    <row r="76" spans="1:55" ht="46.5" customHeight="1" x14ac:dyDescent="0.2">
      <c r="A76" s="10">
        <v>2</v>
      </c>
      <c r="B76" s="11"/>
      <c r="C76" s="11"/>
      <c r="D76" s="11"/>
      <c r="E76" s="11"/>
      <c r="F76" s="12"/>
      <c r="G76" s="10"/>
      <c r="H76" s="11"/>
      <c r="I76" s="11"/>
      <c r="J76" s="11"/>
      <c r="K76" s="11"/>
      <c r="L76" s="12"/>
      <c r="M76" s="20" t="s">
        <v>91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10"/>
      <c r="AA76" s="11"/>
      <c r="AB76" s="11"/>
      <c r="AC76" s="11"/>
      <c r="AD76" s="12"/>
      <c r="AE76" s="10"/>
      <c r="AF76" s="11"/>
      <c r="AG76" s="11"/>
      <c r="AH76" s="11"/>
      <c r="AI76" s="11"/>
      <c r="AJ76" s="11"/>
      <c r="AK76" s="11"/>
      <c r="AL76" s="11"/>
      <c r="AM76" s="11"/>
      <c r="AN76" s="12"/>
      <c r="AO76" s="16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2"/>
    </row>
    <row r="77" spans="1:55" ht="13.5" customHeight="1" x14ac:dyDescent="0.2">
      <c r="A77" s="10"/>
      <c r="B77" s="11"/>
      <c r="C77" s="11"/>
      <c r="D77" s="11"/>
      <c r="E77" s="11"/>
      <c r="F77" s="12"/>
      <c r="G77" s="10"/>
      <c r="H77" s="11"/>
      <c r="I77" s="11"/>
      <c r="J77" s="11"/>
      <c r="K77" s="11"/>
      <c r="L77" s="12"/>
      <c r="M77" s="13" t="s">
        <v>95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0"/>
      <c r="AA77" s="11"/>
      <c r="AB77" s="11"/>
      <c r="AC77" s="11"/>
      <c r="AD77" s="12"/>
      <c r="AE77" s="10"/>
      <c r="AF77" s="11"/>
      <c r="AG77" s="11"/>
      <c r="AH77" s="11"/>
      <c r="AI77" s="11"/>
      <c r="AJ77" s="11"/>
      <c r="AK77" s="11"/>
      <c r="AL77" s="11"/>
      <c r="AM77" s="11"/>
      <c r="AN77" s="12"/>
      <c r="AO77" s="16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2"/>
    </row>
    <row r="78" spans="1:55" ht="13.5" customHeight="1" x14ac:dyDescent="0.2">
      <c r="A78" s="10"/>
      <c r="B78" s="11"/>
      <c r="C78" s="11"/>
      <c r="D78" s="11"/>
      <c r="E78" s="11"/>
      <c r="F78" s="12"/>
      <c r="G78" s="10"/>
      <c r="H78" s="11"/>
      <c r="I78" s="11"/>
      <c r="J78" s="11"/>
      <c r="K78" s="11"/>
      <c r="L78" s="12"/>
      <c r="M78" s="17" t="s">
        <v>111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/>
      <c r="Z78" s="10" t="s">
        <v>97</v>
      </c>
      <c r="AA78" s="11"/>
      <c r="AB78" s="11"/>
      <c r="AC78" s="11"/>
      <c r="AD78" s="12"/>
      <c r="AE78" s="10" t="s">
        <v>98</v>
      </c>
      <c r="AF78" s="11"/>
      <c r="AG78" s="11"/>
      <c r="AH78" s="11"/>
      <c r="AI78" s="11"/>
      <c r="AJ78" s="11"/>
      <c r="AK78" s="11"/>
      <c r="AL78" s="11"/>
      <c r="AM78" s="11"/>
      <c r="AN78" s="12"/>
      <c r="AO78" s="16">
        <v>474.66500000000002</v>
      </c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2"/>
    </row>
    <row r="79" spans="1:55" ht="13.5" customHeight="1" x14ac:dyDescent="0.2">
      <c r="A79" s="10"/>
      <c r="B79" s="11"/>
      <c r="C79" s="11"/>
      <c r="D79" s="11"/>
      <c r="E79" s="11"/>
      <c r="F79" s="12"/>
      <c r="G79" s="10"/>
      <c r="H79" s="11"/>
      <c r="I79" s="11"/>
      <c r="J79" s="11"/>
      <c r="K79" s="11"/>
      <c r="L79" s="12"/>
      <c r="M79" s="13" t="s">
        <v>99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0"/>
      <c r="AA79" s="11"/>
      <c r="AB79" s="11"/>
      <c r="AC79" s="11"/>
      <c r="AD79" s="12"/>
      <c r="AE79" s="10"/>
      <c r="AF79" s="11"/>
      <c r="AG79" s="11"/>
      <c r="AH79" s="11"/>
      <c r="AI79" s="11"/>
      <c r="AJ79" s="11"/>
      <c r="AK79" s="11"/>
      <c r="AL79" s="11"/>
      <c r="AM79" s="11"/>
      <c r="AN79" s="12"/>
      <c r="AO79" s="16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2"/>
    </row>
    <row r="80" spans="1:55" ht="27" customHeight="1" x14ac:dyDescent="0.2">
      <c r="A80" s="10"/>
      <c r="B80" s="11"/>
      <c r="C80" s="11"/>
      <c r="D80" s="11"/>
      <c r="E80" s="11"/>
      <c r="F80" s="12"/>
      <c r="G80" s="10"/>
      <c r="H80" s="11"/>
      <c r="I80" s="11"/>
      <c r="J80" s="11"/>
      <c r="K80" s="11"/>
      <c r="L80" s="12"/>
      <c r="M80" s="17" t="s">
        <v>112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/>
      <c r="Z80" s="10" t="s">
        <v>101</v>
      </c>
      <c r="AA80" s="11"/>
      <c r="AB80" s="11"/>
      <c r="AC80" s="11"/>
      <c r="AD80" s="12"/>
      <c r="AE80" s="10"/>
      <c r="AF80" s="11"/>
      <c r="AG80" s="11"/>
      <c r="AH80" s="11"/>
      <c r="AI80" s="11"/>
      <c r="AJ80" s="11"/>
      <c r="AK80" s="11"/>
      <c r="AL80" s="11"/>
      <c r="AM80" s="11"/>
      <c r="AN80" s="12"/>
      <c r="AO80" s="16">
        <v>1</v>
      </c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2"/>
    </row>
    <row r="81" spans="1:55" ht="13.5" customHeight="1" x14ac:dyDescent="0.2">
      <c r="A81" s="10"/>
      <c r="B81" s="11"/>
      <c r="C81" s="11"/>
      <c r="D81" s="11"/>
      <c r="E81" s="11"/>
      <c r="F81" s="12"/>
      <c r="G81" s="10"/>
      <c r="H81" s="11"/>
      <c r="I81" s="11"/>
      <c r="J81" s="11"/>
      <c r="K81" s="11"/>
      <c r="L81" s="12"/>
      <c r="M81" s="17" t="s">
        <v>113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10" t="s">
        <v>103</v>
      </c>
      <c r="AA81" s="11"/>
      <c r="AB81" s="11"/>
      <c r="AC81" s="11"/>
      <c r="AD81" s="12"/>
      <c r="AE81" s="10" t="s">
        <v>125</v>
      </c>
      <c r="AF81" s="11"/>
      <c r="AG81" s="11"/>
      <c r="AH81" s="11"/>
      <c r="AI81" s="11"/>
      <c r="AJ81" s="11"/>
      <c r="AK81" s="11"/>
      <c r="AL81" s="11"/>
      <c r="AM81" s="11"/>
      <c r="AN81" s="12"/>
      <c r="AO81" s="16">
        <v>2450</v>
      </c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2"/>
    </row>
    <row r="82" spans="1:55" ht="13.5" customHeight="1" x14ac:dyDescent="0.2">
      <c r="A82" s="10"/>
      <c r="B82" s="11"/>
      <c r="C82" s="11"/>
      <c r="D82" s="11"/>
      <c r="E82" s="11"/>
      <c r="F82" s="12"/>
      <c r="G82" s="10"/>
      <c r="H82" s="11"/>
      <c r="I82" s="11"/>
      <c r="J82" s="11"/>
      <c r="K82" s="11"/>
      <c r="L82" s="12"/>
      <c r="M82" s="13" t="s">
        <v>105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  <c r="Z82" s="10"/>
      <c r="AA82" s="11"/>
      <c r="AB82" s="11"/>
      <c r="AC82" s="11"/>
      <c r="AD82" s="12"/>
      <c r="AE82" s="10"/>
      <c r="AF82" s="11"/>
      <c r="AG82" s="11"/>
      <c r="AH82" s="11"/>
      <c r="AI82" s="11"/>
      <c r="AJ82" s="11"/>
      <c r="AK82" s="11"/>
      <c r="AL82" s="11"/>
      <c r="AM82" s="11"/>
      <c r="AN82" s="12"/>
      <c r="AO82" s="16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2"/>
    </row>
    <row r="83" spans="1:55" ht="29.25" customHeight="1" x14ac:dyDescent="0.2">
      <c r="A83" s="10"/>
      <c r="B83" s="11"/>
      <c r="C83" s="11"/>
      <c r="D83" s="11"/>
      <c r="E83" s="11"/>
      <c r="F83" s="12"/>
      <c r="G83" s="10"/>
      <c r="H83" s="11"/>
      <c r="I83" s="11"/>
      <c r="J83" s="11"/>
      <c r="K83" s="11"/>
      <c r="L83" s="12"/>
      <c r="M83" s="17" t="s">
        <v>114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  <c r="Z83" s="10" t="s">
        <v>97</v>
      </c>
      <c r="AA83" s="11"/>
      <c r="AB83" s="11"/>
      <c r="AC83" s="11"/>
      <c r="AD83" s="12"/>
      <c r="AE83" s="10" t="s">
        <v>126</v>
      </c>
      <c r="AF83" s="11"/>
      <c r="AG83" s="11"/>
      <c r="AH83" s="11"/>
      <c r="AI83" s="11"/>
      <c r="AJ83" s="11"/>
      <c r="AK83" s="11"/>
      <c r="AL83" s="11"/>
      <c r="AM83" s="11"/>
      <c r="AN83" s="12"/>
      <c r="AO83" s="16">
        <v>474.66500000000002</v>
      </c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2"/>
    </row>
    <row r="84" spans="1:55" ht="21.75" customHeight="1" x14ac:dyDescent="0.2">
      <c r="A84" s="10"/>
      <c r="B84" s="11"/>
      <c r="C84" s="11"/>
      <c r="D84" s="11"/>
      <c r="E84" s="11"/>
      <c r="F84" s="12"/>
      <c r="G84" s="10"/>
      <c r="H84" s="11"/>
      <c r="I84" s="11"/>
      <c r="J84" s="11"/>
      <c r="K84" s="11"/>
      <c r="L84" s="12"/>
      <c r="M84" s="17" t="s">
        <v>115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9"/>
      <c r="Z84" s="10" t="s">
        <v>97</v>
      </c>
      <c r="AA84" s="11"/>
      <c r="AB84" s="11"/>
      <c r="AC84" s="11"/>
      <c r="AD84" s="12"/>
      <c r="AE84" s="10" t="s">
        <v>126</v>
      </c>
      <c r="AF84" s="11"/>
      <c r="AG84" s="11"/>
      <c r="AH84" s="11"/>
      <c r="AI84" s="11"/>
      <c r="AJ84" s="11"/>
      <c r="AK84" s="11"/>
      <c r="AL84" s="11"/>
      <c r="AM84" s="11"/>
      <c r="AN84" s="12"/>
      <c r="AO84" s="16">
        <f>AO78/AO81</f>
        <v>0.19374081632653062</v>
      </c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2"/>
    </row>
    <row r="85" spans="1:55" ht="13.5" customHeight="1" x14ac:dyDescent="0.2">
      <c r="A85" s="10"/>
      <c r="B85" s="11"/>
      <c r="C85" s="11"/>
      <c r="D85" s="11"/>
      <c r="E85" s="11"/>
      <c r="F85" s="12"/>
      <c r="G85" s="10"/>
      <c r="H85" s="11"/>
      <c r="I85" s="11"/>
      <c r="J85" s="11"/>
      <c r="K85" s="11"/>
      <c r="L85" s="12"/>
      <c r="M85" s="13" t="s">
        <v>108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5"/>
      <c r="Z85" s="10"/>
      <c r="AA85" s="11"/>
      <c r="AB85" s="11"/>
      <c r="AC85" s="11"/>
      <c r="AD85" s="12"/>
      <c r="AE85" s="10"/>
      <c r="AF85" s="11"/>
      <c r="AG85" s="11"/>
      <c r="AH85" s="11"/>
      <c r="AI85" s="11"/>
      <c r="AJ85" s="11"/>
      <c r="AK85" s="11"/>
      <c r="AL85" s="11"/>
      <c r="AM85" s="11"/>
      <c r="AN85" s="12"/>
      <c r="AO85" s="16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2"/>
    </row>
    <row r="86" spans="1:55" ht="13.5" customHeight="1" x14ac:dyDescent="0.2">
      <c r="A86" s="10"/>
      <c r="B86" s="11"/>
      <c r="C86" s="11"/>
      <c r="D86" s="11"/>
      <c r="E86" s="11"/>
      <c r="F86" s="12"/>
      <c r="G86" s="10"/>
      <c r="H86" s="11"/>
      <c r="I86" s="11"/>
      <c r="J86" s="11"/>
      <c r="K86" s="11"/>
      <c r="L86" s="12"/>
      <c r="M86" s="17" t="s">
        <v>116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9"/>
      <c r="Z86" s="10" t="s">
        <v>110</v>
      </c>
      <c r="AA86" s="11"/>
      <c r="AB86" s="11"/>
      <c r="AC86" s="11"/>
      <c r="AD86" s="12"/>
      <c r="AE86" s="10" t="s">
        <v>125</v>
      </c>
      <c r="AF86" s="11"/>
      <c r="AG86" s="11"/>
      <c r="AH86" s="11"/>
      <c r="AI86" s="11"/>
      <c r="AJ86" s="11"/>
      <c r="AK86" s="11"/>
      <c r="AL86" s="11"/>
      <c r="AM86" s="11"/>
      <c r="AN86" s="12"/>
      <c r="AO86" s="16">
        <v>100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2"/>
    </row>
    <row r="87" spans="1:55" ht="48" customHeight="1" x14ac:dyDescent="0.2">
      <c r="A87" s="10">
        <v>3</v>
      </c>
      <c r="B87" s="11"/>
      <c r="C87" s="11"/>
      <c r="D87" s="11"/>
      <c r="E87" s="11"/>
      <c r="F87" s="12"/>
      <c r="G87" s="10"/>
      <c r="H87" s="11"/>
      <c r="I87" s="11"/>
      <c r="J87" s="11"/>
      <c r="K87" s="11"/>
      <c r="L87" s="12"/>
      <c r="M87" s="20" t="s">
        <v>92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10"/>
      <c r="AA87" s="11"/>
      <c r="AB87" s="11"/>
      <c r="AC87" s="11"/>
      <c r="AD87" s="12"/>
      <c r="AE87" s="10"/>
      <c r="AF87" s="11"/>
      <c r="AG87" s="11"/>
      <c r="AH87" s="11"/>
      <c r="AI87" s="11"/>
      <c r="AJ87" s="11"/>
      <c r="AK87" s="11"/>
      <c r="AL87" s="11"/>
      <c r="AM87" s="11"/>
      <c r="AN87" s="12"/>
      <c r="AO87" s="16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2"/>
    </row>
    <row r="88" spans="1:55" ht="13.5" customHeight="1" x14ac:dyDescent="0.2">
      <c r="A88" s="10"/>
      <c r="B88" s="11"/>
      <c r="C88" s="11"/>
      <c r="D88" s="11"/>
      <c r="E88" s="11"/>
      <c r="F88" s="12"/>
      <c r="G88" s="10"/>
      <c r="H88" s="11"/>
      <c r="I88" s="11"/>
      <c r="J88" s="11"/>
      <c r="K88" s="11"/>
      <c r="L88" s="12"/>
      <c r="M88" s="13" t="s">
        <v>95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0"/>
      <c r="AA88" s="11"/>
      <c r="AB88" s="11"/>
      <c r="AC88" s="11"/>
      <c r="AD88" s="12"/>
      <c r="AE88" s="10"/>
      <c r="AF88" s="11"/>
      <c r="AG88" s="11"/>
      <c r="AH88" s="11"/>
      <c r="AI88" s="11"/>
      <c r="AJ88" s="11"/>
      <c r="AK88" s="11"/>
      <c r="AL88" s="11"/>
      <c r="AM88" s="11"/>
      <c r="AN88" s="12"/>
      <c r="AO88" s="16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2"/>
    </row>
    <row r="89" spans="1:55" ht="13.5" customHeight="1" x14ac:dyDescent="0.2">
      <c r="A89" s="10"/>
      <c r="B89" s="11"/>
      <c r="C89" s="11"/>
      <c r="D89" s="11"/>
      <c r="E89" s="11"/>
      <c r="F89" s="12"/>
      <c r="G89" s="10"/>
      <c r="H89" s="11"/>
      <c r="I89" s="11"/>
      <c r="J89" s="11"/>
      <c r="K89" s="11"/>
      <c r="L89" s="12"/>
      <c r="M89" s="17" t="s">
        <v>111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  <c r="Z89" s="10" t="s">
        <v>97</v>
      </c>
      <c r="AA89" s="11"/>
      <c r="AB89" s="11"/>
      <c r="AC89" s="11"/>
      <c r="AD89" s="12"/>
      <c r="AE89" s="10" t="s">
        <v>98</v>
      </c>
      <c r="AF89" s="11"/>
      <c r="AG89" s="11"/>
      <c r="AH89" s="11"/>
      <c r="AI89" s="11"/>
      <c r="AJ89" s="11"/>
      <c r="AK89" s="11"/>
      <c r="AL89" s="11"/>
      <c r="AM89" s="11"/>
      <c r="AN89" s="12"/>
      <c r="AO89" s="16">
        <v>240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2"/>
    </row>
    <row r="90" spans="1:55" ht="13.5" customHeight="1" x14ac:dyDescent="0.2">
      <c r="A90" s="10"/>
      <c r="B90" s="11"/>
      <c r="C90" s="11"/>
      <c r="D90" s="11"/>
      <c r="E90" s="11"/>
      <c r="F90" s="12"/>
      <c r="G90" s="10"/>
      <c r="H90" s="11"/>
      <c r="I90" s="11"/>
      <c r="J90" s="11"/>
      <c r="K90" s="11"/>
      <c r="L90" s="12"/>
      <c r="M90" s="13" t="s">
        <v>99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0"/>
      <c r="AA90" s="11"/>
      <c r="AB90" s="11"/>
      <c r="AC90" s="11"/>
      <c r="AD90" s="12"/>
      <c r="AE90" s="10"/>
      <c r="AF90" s="11"/>
      <c r="AG90" s="11"/>
      <c r="AH90" s="11"/>
      <c r="AI90" s="11"/>
      <c r="AJ90" s="11"/>
      <c r="AK90" s="11"/>
      <c r="AL90" s="11"/>
      <c r="AM90" s="11"/>
      <c r="AN90" s="12"/>
      <c r="AO90" s="16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2"/>
    </row>
    <row r="91" spans="1:55" ht="26.25" customHeight="1" x14ac:dyDescent="0.2">
      <c r="A91" s="10"/>
      <c r="B91" s="11"/>
      <c r="C91" s="11"/>
      <c r="D91" s="11"/>
      <c r="E91" s="11"/>
      <c r="F91" s="12"/>
      <c r="G91" s="10"/>
      <c r="H91" s="11"/>
      <c r="I91" s="11"/>
      <c r="J91" s="11"/>
      <c r="K91" s="11"/>
      <c r="L91" s="12"/>
      <c r="M91" s="17" t="s">
        <v>112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9"/>
      <c r="Z91" s="10" t="s">
        <v>101</v>
      </c>
      <c r="AA91" s="11"/>
      <c r="AB91" s="11"/>
      <c r="AC91" s="11"/>
      <c r="AD91" s="12"/>
      <c r="AE91" s="10"/>
      <c r="AF91" s="11"/>
      <c r="AG91" s="11"/>
      <c r="AH91" s="11"/>
      <c r="AI91" s="11"/>
      <c r="AJ91" s="11"/>
      <c r="AK91" s="11"/>
      <c r="AL91" s="11"/>
      <c r="AM91" s="11"/>
      <c r="AN91" s="12"/>
      <c r="AO91" s="16">
        <v>1</v>
      </c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2"/>
    </row>
    <row r="92" spans="1:55" ht="13.5" customHeight="1" x14ac:dyDescent="0.2">
      <c r="A92" s="10"/>
      <c r="B92" s="11"/>
      <c r="C92" s="11"/>
      <c r="D92" s="11"/>
      <c r="E92" s="11"/>
      <c r="F92" s="12"/>
      <c r="G92" s="10"/>
      <c r="H92" s="11"/>
      <c r="I92" s="11"/>
      <c r="J92" s="11"/>
      <c r="K92" s="11"/>
      <c r="L92" s="12"/>
      <c r="M92" s="13" t="s">
        <v>105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  <c r="Z92" s="10"/>
      <c r="AA92" s="11"/>
      <c r="AB92" s="11"/>
      <c r="AC92" s="11"/>
      <c r="AD92" s="12"/>
      <c r="AE92" s="10"/>
      <c r="AF92" s="11"/>
      <c r="AG92" s="11"/>
      <c r="AH92" s="11"/>
      <c r="AI92" s="11"/>
      <c r="AJ92" s="11"/>
      <c r="AK92" s="11"/>
      <c r="AL92" s="11"/>
      <c r="AM92" s="11"/>
      <c r="AN92" s="12"/>
      <c r="AO92" s="16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2"/>
    </row>
    <row r="93" spans="1:55" ht="28.5" customHeight="1" x14ac:dyDescent="0.2">
      <c r="A93" s="10"/>
      <c r="B93" s="11"/>
      <c r="C93" s="11"/>
      <c r="D93" s="11"/>
      <c r="E93" s="11"/>
      <c r="F93" s="12"/>
      <c r="G93" s="10"/>
      <c r="H93" s="11"/>
      <c r="I93" s="11"/>
      <c r="J93" s="11"/>
      <c r="K93" s="11"/>
      <c r="L93" s="12"/>
      <c r="M93" s="17" t="s">
        <v>114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9"/>
      <c r="Z93" s="10" t="s">
        <v>97</v>
      </c>
      <c r="AA93" s="11"/>
      <c r="AB93" s="11"/>
      <c r="AC93" s="11"/>
      <c r="AD93" s="12"/>
      <c r="AE93" s="10" t="s">
        <v>126</v>
      </c>
      <c r="AF93" s="11"/>
      <c r="AG93" s="11"/>
      <c r="AH93" s="11"/>
      <c r="AI93" s="11"/>
      <c r="AJ93" s="11"/>
      <c r="AK93" s="11"/>
      <c r="AL93" s="11"/>
      <c r="AM93" s="11"/>
      <c r="AN93" s="12"/>
      <c r="AO93" s="16">
        <v>240</v>
      </c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2"/>
    </row>
    <row r="94" spans="1:55" ht="15" customHeight="1" x14ac:dyDescent="0.2">
      <c r="A94" s="10"/>
      <c r="B94" s="11"/>
      <c r="C94" s="11"/>
      <c r="D94" s="11"/>
      <c r="E94" s="11"/>
      <c r="F94" s="12"/>
      <c r="G94" s="10"/>
      <c r="H94" s="11"/>
      <c r="I94" s="11"/>
      <c r="J94" s="11"/>
      <c r="K94" s="11"/>
      <c r="L94" s="12"/>
      <c r="M94" s="13" t="s">
        <v>108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  <c r="Z94" s="10"/>
      <c r="AA94" s="11"/>
      <c r="AB94" s="11"/>
      <c r="AC94" s="11"/>
      <c r="AD94" s="12"/>
      <c r="AE94" s="10"/>
      <c r="AF94" s="11"/>
      <c r="AG94" s="11"/>
      <c r="AH94" s="11"/>
      <c r="AI94" s="11"/>
      <c r="AJ94" s="11"/>
      <c r="AK94" s="11"/>
      <c r="AL94" s="11"/>
      <c r="AM94" s="11"/>
      <c r="AN94" s="12"/>
      <c r="AO94" s="16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2"/>
    </row>
    <row r="95" spans="1:55" ht="22.5" customHeight="1" x14ac:dyDescent="0.2">
      <c r="A95" s="10"/>
      <c r="B95" s="11"/>
      <c r="C95" s="11"/>
      <c r="D95" s="11"/>
      <c r="E95" s="11"/>
      <c r="F95" s="12"/>
      <c r="G95" s="10"/>
      <c r="H95" s="11"/>
      <c r="I95" s="11"/>
      <c r="J95" s="11"/>
      <c r="K95" s="11"/>
      <c r="L95" s="12"/>
      <c r="M95" s="17" t="s">
        <v>116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9"/>
      <c r="Z95" s="10" t="s">
        <v>110</v>
      </c>
      <c r="AA95" s="11"/>
      <c r="AB95" s="11"/>
      <c r="AC95" s="11"/>
      <c r="AD95" s="12"/>
      <c r="AE95" s="10" t="s">
        <v>125</v>
      </c>
      <c r="AF95" s="11"/>
      <c r="AG95" s="11"/>
      <c r="AH95" s="11"/>
      <c r="AI95" s="11"/>
      <c r="AJ95" s="11"/>
      <c r="AK95" s="11"/>
      <c r="AL95" s="11"/>
      <c r="AM95" s="11"/>
      <c r="AN95" s="12"/>
      <c r="AO95" s="16">
        <v>100</v>
      </c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2"/>
    </row>
    <row r="96" spans="1:55" ht="52.5" customHeight="1" x14ac:dyDescent="0.2">
      <c r="A96" s="10">
        <v>4</v>
      </c>
      <c r="B96" s="11"/>
      <c r="C96" s="11"/>
      <c r="D96" s="11"/>
      <c r="E96" s="11"/>
      <c r="F96" s="12"/>
      <c r="G96" s="10"/>
      <c r="H96" s="11"/>
      <c r="I96" s="11"/>
      <c r="J96" s="11"/>
      <c r="K96" s="11"/>
      <c r="L96" s="12"/>
      <c r="M96" s="20" t="s">
        <v>117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10"/>
      <c r="AA96" s="11"/>
      <c r="AB96" s="11"/>
      <c r="AC96" s="11"/>
      <c r="AD96" s="12"/>
      <c r="AE96" s="10"/>
      <c r="AF96" s="11"/>
      <c r="AG96" s="11"/>
      <c r="AH96" s="11"/>
      <c r="AI96" s="11"/>
      <c r="AJ96" s="11"/>
      <c r="AK96" s="11"/>
      <c r="AL96" s="11"/>
      <c r="AM96" s="11"/>
      <c r="AN96" s="12"/>
      <c r="AO96" s="16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2"/>
    </row>
    <row r="97" spans="1:55" ht="15" customHeight="1" x14ac:dyDescent="0.2">
      <c r="A97" s="10"/>
      <c r="B97" s="11"/>
      <c r="C97" s="11"/>
      <c r="D97" s="11"/>
      <c r="E97" s="11"/>
      <c r="F97" s="12"/>
      <c r="G97" s="10"/>
      <c r="H97" s="11"/>
      <c r="I97" s="11"/>
      <c r="J97" s="11"/>
      <c r="K97" s="11"/>
      <c r="L97" s="12"/>
      <c r="M97" s="13" t="s">
        <v>95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  <c r="Z97" s="10"/>
      <c r="AA97" s="11"/>
      <c r="AB97" s="11"/>
      <c r="AC97" s="11"/>
      <c r="AD97" s="12"/>
      <c r="AE97" s="10"/>
      <c r="AF97" s="11"/>
      <c r="AG97" s="11"/>
      <c r="AH97" s="11"/>
      <c r="AI97" s="11"/>
      <c r="AJ97" s="11"/>
      <c r="AK97" s="11"/>
      <c r="AL97" s="11"/>
      <c r="AM97" s="11"/>
      <c r="AN97" s="12"/>
      <c r="AO97" s="16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2"/>
    </row>
    <row r="98" spans="1:55" ht="23.25" customHeight="1" x14ac:dyDescent="0.2">
      <c r="A98" s="10"/>
      <c r="B98" s="11"/>
      <c r="C98" s="11"/>
      <c r="D98" s="11"/>
      <c r="E98" s="11"/>
      <c r="F98" s="12"/>
      <c r="G98" s="10"/>
      <c r="H98" s="11"/>
      <c r="I98" s="11"/>
      <c r="J98" s="11"/>
      <c r="K98" s="11"/>
      <c r="L98" s="12"/>
      <c r="M98" s="17" t="s">
        <v>118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10" t="s">
        <v>97</v>
      </c>
      <c r="AA98" s="11"/>
      <c r="AB98" s="11"/>
      <c r="AC98" s="11"/>
      <c r="AD98" s="12"/>
      <c r="AE98" s="10" t="s">
        <v>98</v>
      </c>
      <c r="AF98" s="11"/>
      <c r="AG98" s="11"/>
      <c r="AH98" s="11"/>
      <c r="AI98" s="11"/>
      <c r="AJ98" s="11"/>
      <c r="AK98" s="11"/>
      <c r="AL98" s="11"/>
      <c r="AM98" s="11"/>
      <c r="AN98" s="12"/>
      <c r="AO98" s="16">
        <v>2240.7890000000002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2"/>
    </row>
    <row r="99" spans="1:55" ht="17.25" customHeight="1" x14ac:dyDescent="0.2">
      <c r="A99" s="10"/>
      <c r="B99" s="11"/>
      <c r="C99" s="11"/>
      <c r="D99" s="11"/>
      <c r="E99" s="11"/>
      <c r="F99" s="12"/>
      <c r="G99" s="10"/>
      <c r="H99" s="11"/>
      <c r="I99" s="11"/>
      <c r="J99" s="11"/>
      <c r="K99" s="11"/>
      <c r="L99" s="12"/>
      <c r="M99" s="13" t="s">
        <v>99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10"/>
      <c r="AA99" s="11"/>
      <c r="AB99" s="11"/>
      <c r="AC99" s="11"/>
      <c r="AD99" s="12"/>
      <c r="AE99" s="10"/>
      <c r="AF99" s="11"/>
      <c r="AG99" s="11"/>
      <c r="AH99" s="11"/>
      <c r="AI99" s="11"/>
      <c r="AJ99" s="11"/>
      <c r="AK99" s="11"/>
      <c r="AL99" s="11"/>
      <c r="AM99" s="11"/>
      <c r="AN99" s="12"/>
      <c r="AO99" s="16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2"/>
    </row>
    <row r="100" spans="1:55" ht="33.75" customHeight="1" x14ac:dyDescent="0.2">
      <c r="A100" s="10"/>
      <c r="B100" s="11"/>
      <c r="C100" s="11"/>
      <c r="D100" s="11"/>
      <c r="E100" s="11"/>
      <c r="F100" s="12"/>
      <c r="G100" s="10"/>
      <c r="H100" s="11"/>
      <c r="I100" s="11"/>
      <c r="J100" s="11"/>
      <c r="K100" s="11"/>
      <c r="L100" s="12"/>
      <c r="M100" s="17" t="s">
        <v>119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9"/>
      <c r="Z100" s="10" t="s">
        <v>101</v>
      </c>
      <c r="AA100" s="11"/>
      <c r="AB100" s="11"/>
      <c r="AC100" s="11"/>
      <c r="AD100" s="12"/>
      <c r="AE100" s="10"/>
      <c r="AF100" s="11"/>
      <c r="AG100" s="11"/>
      <c r="AH100" s="11"/>
      <c r="AI100" s="11"/>
      <c r="AJ100" s="11"/>
      <c r="AK100" s="11"/>
      <c r="AL100" s="11"/>
      <c r="AM100" s="11"/>
      <c r="AN100" s="12"/>
      <c r="AO100" s="16">
        <v>1</v>
      </c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2"/>
    </row>
    <row r="101" spans="1:55" ht="33.75" customHeight="1" x14ac:dyDescent="0.2">
      <c r="A101" s="10"/>
      <c r="B101" s="11"/>
      <c r="C101" s="11"/>
      <c r="D101" s="11"/>
      <c r="E101" s="11"/>
      <c r="F101" s="12"/>
      <c r="G101" s="10"/>
      <c r="H101" s="11"/>
      <c r="I101" s="11"/>
      <c r="J101" s="11"/>
      <c r="K101" s="11"/>
      <c r="L101" s="12"/>
      <c r="M101" s="17" t="s">
        <v>136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9"/>
      <c r="Z101" s="10" t="s">
        <v>137</v>
      </c>
      <c r="AA101" s="11"/>
      <c r="AB101" s="11"/>
      <c r="AC101" s="11"/>
      <c r="AD101" s="12"/>
      <c r="AE101" s="10"/>
      <c r="AF101" s="11"/>
      <c r="AG101" s="11"/>
      <c r="AH101" s="11"/>
      <c r="AI101" s="11"/>
      <c r="AJ101" s="11"/>
      <c r="AK101" s="11"/>
      <c r="AL101" s="11"/>
      <c r="AM101" s="11"/>
      <c r="AN101" s="12"/>
      <c r="AO101" s="16">
        <v>6800</v>
      </c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2"/>
    </row>
    <row r="102" spans="1:55" ht="15" customHeight="1" x14ac:dyDescent="0.2">
      <c r="A102" s="10"/>
      <c r="B102" s="11"/>
      <c r="C102" s="11"/>
      <c r="D102" s="11"/>
      <c r="E102" s="11"/>
      <c r="F102" s="12"/>
      <c r="G102" s="10"/>
      <c r="H102" s="11"/>
      <c r="I102" s="11"/>
      <c r="J102" s="11"/>
      <c r="K102" s="11"/>
      <c r="L102" s="12"/>
      <c r="M102" s="13" t="s">
        <v>105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  <c r="Z102" s="10"/>
      <c r="AA102" s="11"/>
      <c r="AB102" s="11"/>
      <c r="AC102" s="11"/>
      <c r="AD102" s="12"/>
      <c r="AE102" s="10"/>
      <c r="AF102" s="11"/>
      <c r="AG102" s="11"/>
      <c r="AH102" s="11"/>
      <c r="AI102" s="11"/>
      <c r="AJ102" s="11"/>
      <c r="AK102" s="11"/>
      <c r="AL102" s="11"/>
      <c r="AM102" s="11"/>
      <c r="AN102" s="12"/>
      <c r="AO102" s="16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2"/>
    </row>
    <row r="103" spans="1:55" ht="31.5" customHeight="1" x14ac:dyDescent="0.2">
      <c r="A103" s="10"/>
      <c r="B103" s="11"/>
      <c r="C103" s="11"/>
      <c r="D103" s="11"/>
      <c r="E103" s="11"/>
      <c r="F103" s="12"/>
      <c r="G103" s="10"/>
      <c r="H103" s="11"/>
      <c r="I103" s="11"/>
      <c r="J103" s="11"/>
      <c r="K103" s="11"/>
      <c r="L103" s="12"/>
      <c r="M103" s="17" t="s">
        <v>122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9"/>
      <c r="Z103" s="10" t="s">
        <v>97</v>
      </c>
      <c r="AA103" s="11"/>
      <c r="AB103" s="11"/>
      <c r="AC103" s="11"/>
      <c r="AD103" s="12"/>
      <c r="AE103" s="10" t="s">
        <v>126</v>
      </c>
      <c r="AF103" s="11"/>
      <c r="AG103" s="11"/>
      <c r="AH103" s="11"/>
      <c r="AI103" s="11"/>
      <c r="AJ103" s="11"/>
      <c r="AK103" s="11"/>
      <c r="AL103" s="11"/>
      <c r="AM103" s="11"/>
      <c r="AN103" s="12"/>
      <c r="AO103" s="16">
        <v>2240.7890000000002</v>
      </c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2"/>
    </row>
    <row r="104" spans="1:55" ht="31.5" customHeight="1" x14ac:dyDescent="0.2">
      <c r="A104" s="10"/>
      <c r="B104" s="11"/>
      <c r="C104" s="11"/>
      <c r="D104" s="11"/>
      <c r="E104" s="11"/>
      <c r="F104" s="12"/>
      <c r="G104" s="10"/>
      <c r="H104" s="11"/>
      <c r="I104" s="11"/>
      <c r="J104" s="11"/>
      <c r="K104" s="11"/>
      <c r="L104" s="12"/>
      <c r="M104" s="17" t="s">
        <v>138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9"/>
      <c r="Z104" s="10" t="s">
        <v>97</v>
      </c>
      <c r="AA104" s="11"/>
      <c r="AB104" s="11"/>
      <c r="AC104" s="11"/>
      <c r="AD104" s="12"/>
      <c r="AE104" s="10" t="s">
        <v>126</v>
      </c>
      <c r="AF104" s="11"/>
      <c r="AG104" s="11"/>
      <c r="AH104" s="11"/>
      <c r="AI104" s="11"/>
      <c r="AJ104" s="11"/>
      <c r="AK104" s="11"/>
      <c r="AL104" s="11"/>
      <c r="AM104" s="11"/>
      <c r="AN104" s="12"/>
      <c r="AO104" s="16">
        <f>AO98/AO101</f>
        <v>0.3295277941176471</v>
      </c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2"/>
    </row>
    <row r="105" spans="1:55" ht="15" customHeight="1" x14ac:dyDescent="0.2">
      <c r="A105" s="10"/>
      <c r="B105" s="11"/>
      <c r="C105" s="11"/>
      <c r="D105" s="11"/>
      <c r="E105" s="11"/>
      <c r="F105" s="12"/>
      <c r="G105" s="10"/>
      <c r="H105" s="11"/>
      <c r="I105" s="11"/>
      <c r="J105" s="11"/>
      <c r="K105" s="11"/>
      <c r="L105" s="12"/>
      <c r="M105" s="13" t="s">
        <v>108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0"/>
      <c r="AA105" s="11"/>
      <c r="AB105" s="11"/>
      <c r="AC105" s="11"/>
      <c r="AD105" s="12"/>
      <c r="AE105" s="10"/>
      <c r="AF105" s="11"/>
      <c r="AG105" s="11"/>
      <c r="AH105" s="11"/>
      <c r="AI105" s="11"/>
      <c r="AJ105" s="11"/>
      <c r="AK105" s="11"/>
      <c r="AL105" s="11"/>
      <c r="AM105" s="11"/>
      <c r="AN105" s="12"/>
      <c r="AO105" s="16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2"/>
    </row>
    <row r="106" spans="1:55" ht="25.5" customHeight="1" x14ac:dyDescent="0.2">
      <c r="A106" s="10"/>
      <c r="B106" s="11"/>
      <c r="C106" s="11"/>
      <c r="D106" s="11"/>
      <c r="E106" s="11"/>
      <c r="F106" s="12"/>
      <c r="G106" s="10"/>
      <c r="H106" s="11"/>
      <c r="I106" s="11"/>
      <c r="J106" s="11"/>
      <c r="K106" s="11"/>
      <c r="L106" s="12"/>
      <c r="M106" s="17" t="s">
        <v>124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9"/>
      <c r="Z106" s="10" t="s">
        <v>110</v>
      </c>
      <c r="AA106" s="11"/>
      <c r="AB106" s="11"/>
      <c r="AC106" s="11"/>
      <c r="AD106" s="12"/>
      <c r="AE106" s="10" t="s">
        <v>125</v>
      </c>
      <c r="AF106" s="11"/>
      <c r="AG106" s="11"/>
      <c r="AH106" s="11"/>
      <c r="AI106" s="11"/>
      <c r="AJ106" s="11"/>
      <c r="AK106" s="11"/>
      <c r="AL106" s="11"/>
      <c r="AM106" s="11"/>
      <c r="AN106" s="12"/>
      <c r="AO106" s="16">
        <v>100</v>
      </c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/>
    </row>
    <row r="107" spans="1:55" ht="46.5" customHeight="1" x14ac:dyDescent="0.2">
      <c r="A107" s="10">
        <v>5</v>
      </c>
      <c r="B107" s="11"/>
      <c r="C107" s="11"/>
      <c r="D107" s="11"/>
      <c r="E107" s="11"/>
      <c r="F107" s="12"/>
      <c r="G107" s="10"/>
      <c r="H107" s="11"/>
      <c r="I107" s="11"/>
      <c r="J107" s="11"/>
      <c r="K107" s="11"/>
      <c r="L107" s="12"/>
      <c r="M107" s="20" t="s">
        <v>94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10"/>
      <c r="AA107" s="11"/>
      <c r="AB107" s="11"/>
      <c r="AC107" s="11"/>
      <c r="AD107" s="12"/>
      <c r="AE107" s="10"/>
      <c r="AF107" s="11"/>
      <c r="AG107" s="11"/>
      <c r="AH107" s="11"/>
      <c r="AI107" s="11"/>
      <c r="AJ107" s="11"/>
      <c r="AK107" s="11"/>
      <c r="AL107" s="11"/>
      <c r="AM107" s="11"/>
      <c r="AN107" s="12"/>
      <c r="AO107" s="16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2"/>
    </row>
    <row r="108" spans="1:55" ht="22.5" customHeight="1" x14ac:dyDescent="0.2">
      <c r="A108" s="10"/>
      <c r="B108" s="11"/>
      <c r="C108" s="11"/>
      <c r="D108" s="11"/>
      <c r="E108" s="11"/>
      <c r="F108" s="12"/>
      <c r="G108" s="10"/>
      <c r="H108" s="11"/>
      <c r="I108" s="11"/>
      <c r="J108" s="11"/>
      <c r="K108" s="11"/>
      <c r="L108" s="12"/>
      <c r="M108" s="13" t="s">
        <v>95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0"/>
      <c r="AA108" s="11"/>
      <c r="AB108" s="11"/>
      <c r="AC108" s="11"/>
      <c r="AD108" s="12"/>
      <c r="AE108" s="10"/>
      <c r="AF108" s="11"/>
      <c r="AG108" s="11"/>
      <c r="AH108" s="11"/>
      <c r="AI108" s="11"/>
      <c r="AJ108" s="11"/>
      <c r="AK108" s="11"/>
      <c r="AL108" s="11"/>
      <c r="AM108" s="11"/>
      <c r="AN108" s="12"/>
      <c r="AO108" s="16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2"/>
    </row>
    <row r="109" spans="1:55" ht="27" customHeight="1" x14ac:dyDescent="0.2">
      <c r="A109" s="10"/>
      <c r="B109" s="11"/>
      <c r="C109" s="11"/>
      <c r="D109" s="11"/>
      <c r="E109" s="11"/>
      <c r="F109" s="12"/>
      <c r="G109" s="10"/>
      <c r="H109" s="11"/>
      <c r="I109" s="11"/>
      <c r="J109" s="11"/>
      <c r="K109" s="11"/>
      <c r="L109" s="12"/>
      <c r="M109" s="17" t="s">
        <v>118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9"/>
      <c r="Z109" s="10" t="s">
        <v>97</v>
      </c>
      <c r="AA109" s="11"/>
      <c r="AB109" s="11"/>
      <c r="AC109" s="11"/>
      <c r="AD109" s="12"/>
      <c r="AE109" s="10" t="s">
        <v>98</v>
      </c>
      <c r="AF109" s="11"/>
      <c r="AG109" s="11"/>
      <c r="AH109" s="11"/>
      <c r="AI109" s="11"/>
      <c r="AJ109" s="11"/>
      <c r="AK109" s="11"/>
      <c r="AL109" s="11"/>
      <c r="AM109" s="11"/>
      <c r="AN109" s="12"/>
      <c r="AO109" s="16">
        <v>254</v>
      </c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2"/>
    </row>
    <row r="110" spans="1:55" ht="15" customHeight="1" x14ac:dyDescent="0.2">
      <c r="A110" s="10"/>
      <c r="B110" s="11"/>
      <c r="C110" s="11"/>
      <c r="D110" s="11"/>
      <c r="E110" s="11"/>
      <c r="F110" s="12"/>
      <c r="G110" s="10"/>
      <c r="H110" s="11"/>
      <c r="I110" s="11"/>
      <c r="J110" s="11"/>
      <c r="K110" s="11"/>
      <c r="L110" s="12"/>
      <c r="M110" s="13" t="s">
        <v>99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0"/>
      <c r="AA110" s="11"/>
      <c r="AB110" s="11"/>
      <c r="AC110" s="11"/>
      <c r="AD110" s="12"/>
      <c r="AE110" s="10"/>
      <c r="AF110" s="11"/>
      <c r="AG110" s="11"/>
      <c r="AH110" s="11"/>
      <c r="AI110" s="11"/>
      <c r="AJ110" s="11"/>
      <c r="AK110" s="11"/>
      <c r="AL110" s="11"/>
      <c r="AM110" s="11"/>
      <c r="AN110" s="12"/>
      <c r="AO110" s="16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2"/>
    </row>
    <row r="111" spans="1:55" ht="27.75" customHeight="1" x14ac:dyDescent="0.2">
      <c r="A111" s="10"/>
      <c r="B111" s="11"/>
      <c r="C111" s="11"/>
      <c r="D111" s="11"/>
      <c r="E111" s="11"/>
      <c r="F111" s="12"/>
      <c r="G111" s="10"/>
      <c r="H111" s="11"/>
      <c r="I111" s="11"/>
      <c r="J111" s="11"/>
      <c r="K111" s="11"/>
      <c r="L111" s="12"/>
      <c r="M111" s="17" t="s">
        <v>120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  <c r="Z111" s="10" t="s">
        <v>101</v>
      </c>
      <c r="AA111" s="11"/>
      <c r="AB111" s="11"/>
      <c r="AC111" s="11"/>
      <c r="AD111" s="12"/>
      <c r="AE111" s="10"/>
      <c r="AF111" s="11"/>
      <c r="AG111" s="11"/>
      <c r="AH111" s="11"/>
      <c r="AI111" s="11"/>
      <c r="AJ111" s="11"/>
      <c r="AK111" s="11"/>
      <c r="AL111" s="11"/>
      <c r="AM111" s="11"/>
      <c r="AN111" s="12"/>
      <c r="AO111" s="16">
        <v>1</v>
      </c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2"/>
    </row>
    <row r="112" spans="1:55" ht="27.75" customHeight="1" x14ac:dyDescent="0.2">
      <c r="A112" s="10"/>
      <c r="B112" s="11"/>
      <c r="C112" s="11"/>
      <c r="D112" s="11"/>
      <c r="E112" s="11"/>
      <c r="F112" s="12"/>
      <c r="G112" s="10"/>
      <c r="H112" s="11"/>
      <c r="I112" s="11"/>
      <c r="J112" s="11"/>
      <c r="K112" s="11"/>
      <c r="L112" s="12"/>
      <c r="M112" s="17" t="s">
        <v>121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9"/>
      <c r="Z112" s="10" t="s">
        <v>101</v>
      </c>
      <c r="AA112" s="11"/>
      <c r="AB112" s="11"/>
      <c r="AC112" s="11"/>
      <c r="AD112" s="12"/>
      <c r="AE112" s="10" t="s">
        <v>125</v>
      </c>
      <c r="AF112" s="11"/>
      <c r="AG112" s="11"/>
      <c r="AH112" s="11"/>
      <c r="AI112" s="11"/>
      <c r="AJ112" s="11"/>
      <c r="AK112" s="11"/>
      <c r="AL112" s="11"/>
      <c r="AM112" s="11"/>
      <c r="AN112" s="12"/>
      <c r="AO112" s="16">
        <v>15</v>
      </c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2"/>
    </row>
    <row r="113" spans="1:79" ht="15" customHeight="1" x14ac:dyDescent="0.2">
      <c r="A113" s="10"/>
      <c r="B113" s="11"/>
      <c r="C113" s="11"/>
      <c r="D113" s="11"/>
      <c r="E113" s="11"/>
      <c r="F113" s="12"/>
      <c r="G113" s="10"/>
      <c r="H113" s="11"/>
      <c r="I113" s="11"/>
      <c r="J113" s="11"/>
      <c r="K113" s="11"/>
      <c r="L113" s="12"/>
      <c r="M113" s="13" t="s">
        <v>105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  <c r="Z113" s="10"/>
      <c r="AA113" s="11"/>
      <c r="AB113" s="11"/>
      <c r="AC113" s="11"/>
      <c r="AD113" s="12"/>
      <c r="AE113" s="10"/>
      <c r="AF113" s="11"/>
      <c r="AG113" s="11"/>
      <c r="AH113" s="11"/>
      <c r="AI113" s="11"/>
      <c r="AJ113" s="11"/>
      <c r="AK113" s="11"/>
      <c r="AL113" s="11"/>
      <c r="AM113" s="11"/>
      <c r="AN113" s="12"/>
      <c r="AO113" s="16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2"/>
    </row>
    <row r="114" spans="1:79" ht="18.75" customHeight="1" x14ac:dyDescent="0.2">
      <c r="A114" s="10"/>
      <c r="B114" s="11"/>
      <c r="C114" s="11"/>
      <c r="D114" s="11"/>
      <c r="E114" s="11"/>
      <c r="F114" s="12"/>
      <c r="G114" s="10"/>
      <c r="H114" s="11"/>
      <c r="I114" s="11"/>
      <c r="J114" s="11"/>
      <c r="K114" s="11"/>
      <c r="L114" s="12"/>
      <c r="M114" s="17" t="s">
        <v>122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9"/>
      <c r="Z114" s="10" t="s">
        <v>97</v>
      </c>
      <c r="AA114" s="11"/>
      <c r="AB114" s="11"/>
      <c r="AC114" s="11"/>
      <c r="AD114" s="12"/>
      <c r="AE114" s="10" t="s">
        <v>126</v>
      </c>
      <c r="AF114" s="11"/>
      <c r="AG114" s="11"/>
      <c r="AH114" s="11"/>
      <c r="AI114" s="11"/>
      <c r="AJ114" s="11"/>
      <c r="AK114" s="11"/>
      <c r="AL114" s="11"/>
      <c r="AM114" s="11"/>
      <c r="AN114" s="12"/>
      <c r="AO114" s="16">
        <v>254</v>
      </c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2"/>
    </row>
    <row r="115" spans="1:79" ht="18.75" customHeight="1" x14ac:dyDescent="0.2">
      <c r="A115" s="10"/>
      <c r="B115" s="11"/>
      <c r="C115" s="11"/>
      <c r="D115" s="11"/>
      <c r="E115" s="11"/>
      <c r="F115" s="12"/>
      <c r="G115" s="10"/>
      <c r="H115" s="11"/>
      <c r="I115" s="11"/>
      <c r="J115" s="11"/>
      <c r="K115" s="11"/>
      <c r="L115" s="12"/>
      <c r="M115" s="17" t="s">
        <v>123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9"/>
      <c r="Z115" s="10" t="s">
        <v>97</v>
      </c>
      <c r="AA115" s="11"/>
      <c r="AB115" s="11"/>
      <c r="AC115" s="11"/>
      <c r="AD115" s="12"/>
      <c r="AE115" s="10" t="s">
        <v>126</v>
      </c>
      <c r="AF115" s="11"/>
      <c r="AG115" s="11"/>
      <c r="AH115" s="11"/>
      <c r="AI115" s="11"/>
      <c r="AJ115" s="11"/>
      <c r="AK115" s="11"/>
      <c r="AL115" s="11"/>
      <c r="AM115" s="11"/>
      <c r="AN115" s="12"/>
      <c r="AO115" s="16">
        <f>AO109/AO112</f>
        <v>16.933333333333334</v>
      </c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2"/>
    </row>
    <row r="116" spans="1:79" ht="15" customHeight="1" x14ac:dyDescent="0.2">
      <c r="A116" s="10"/>
      <c r="B116" s="11"/>
      <c r="C116" s="11"/>
      <c r="D116" s="11"/>
      <c r="E116" s="11"/>
      <c r="F116" s="12"/>
      <c r="G116" s="10"/>
      <c r="H116" s="11"/>
      <c r="I116" s="11"/>
      <c r="J116" s="11"/>
      <c r="K116" s="11"/>
      <c r="L116" s="12"/>
      <c r="M116" s="13" t="s">
        <v>108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5"/>
      <c r="Z116" s="10"/>
      <c r="AA116" s="11"/>
      <c r="AB116" s="11"/>
      <c r="AC116" s="11"/>
      <c r="AD116" s="12"/>
      <c r="AE116" s="10"/>
      <c r="AF116" s="11"/>
      <c r="AG116" s="11"/>
      <c r="AH116" s="11"/>
      <c r="AI116" s="11"/>
      <c r="AJ116" s="11"/>
      <c r="AK116" s="11"/>
      <c r="AL116" s="11"/>
      <c r="AM116" s="11"/>
      <c r="AN116" s="12"/>
      <c r="AO116" s="16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2"/>
    </row>
    <row r="117" spans="1:79" ht="22.5" customHeight="1" x14ac:dyDescent="0.2">
      <c r="A117" s="10"/>
      <c r="B117" s="11"/>
      <c r="C117" s="11"/>
      <c r="D117" s="11"/>
      <c r="E117" s="11"/>
      <c r="F117" s="12"/>
      <c r="G117" s="10"/>
      <c r="H117" s="11"/>
      <c r="I117" s="11"/>
      <c r="J117" s="11"/>
      <c r="K117" s="11"/>
      <c r="L117" s="12"/>
      <c r="M117" s="17" t="s">
        <v>124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9"/>
      <c r="Z117" s="10" t="s">
        <v>110</v>
      </c>
      <c r="AA117" s="11"/>
      <c r="AB117" s="11"/>
      <c r="AC117" s="11"/>
      <c r="AD117" s="12"/>
      <c r="AE117" s="10" t="s">
        <v>125</v>
      </c>
      <c r="AF117" s="11"/>
      <c r="AG117" s="11"/>
      <c r="AH117" s="11"/>
      <c r="AI117" s="11"/>
      <c r="AJ117" s="11"/>
      <c r="AK117" s="11"/>
      <c r="AL117" s="11"/>
      <c r="AM117" s="11"/>
      <c r="AN117" s="12"/>
      <c r="AO117" s="16">
        <v>100</v>
      </c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2"/>
    </row>
    <row r="119" spans="1:79" s="2" customFormat="1" ht="15.75" customHeight="1" x14ac:dyDescent="0.2">
      <c r="A119" s="40" t="s">
        <v>66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</row>
    <row r="120" spans="1:79" ht="15" customHeight="1" x14ac:dyDescent="0.2">
      <c r="A120" s="59" t="s">
        <v>78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2" spans="1:79" ht="39.950000000000003" customHeight="1" x14ac:dyDescent="0.2">
      <c r="A122" s="80" t="s">
        <v>24</v>
      </c>
      <c r="B122" s="81"/>
      <c r="C122" s="81"/>
      <c r="D122" s="38" t="s">
        <v>23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80" t="s">
        <v>11</v>
      </c>
      <c r="R122" s="81"/>
      <c r="S122" s="81"/>
      <c r="T122" s="82"/>
      <c r="U122" s="38" t="s">
        <v>22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 t="s">
        <v>34</v>
      </c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 t="s">
        <v>35</v>
      </c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 t="s">
        <v>21</v>
      </c>
      <c r="BF122" s="38"/>
      <c r="BG122" s="38"/>
      <c r="BH122" s="38"/>
      <c r="BI122" s="38"/>
      <c r="BJ122" s="38"/>
      <c r="BK122" s="38"/>
      <c r="BL122" s="38"/>
      <c r="BM122" s="38"/>
    </row>
    <row r="123" spans="1:79" ht="33.950000000000003" customHeight="1" x14ac:dyDescent="0.2">
      <c r="A123" s="83"/>
      <c r="B123" s="84"/>
      <c r="C123" s="84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83"/>
      <c r="R123" s="84"/>
      <c r="S123" s="84"/>
      <c r="T123" s="85"/>
      <c r="U123" s="38" t="s">
        <v>17</v>
      </c>
      <c r="V123" s="38"/>
      <c r="W123" s="38"/>
      <c r="X123" s="38"/>
      <c r="Y123" s="38" t="s">
        <v>16</v>
      </c>
      <c r="Z123" s="38"/>
      <c r="AA123" s="38"/>
      <c r="AB123" s="38"/>
      <c r="AC123" s="38" t="s">
        <v>15</v>
      </c>
      <c r="AD123" s="38"/>
      <c r="AE123" s="38"/>
      <c r="AF123" s="38"/>
      <c r="AG123" s="38" t="s">
        <v>17</v>
      </c>
      <c r="AH123" s="38"/>
      <c r="AI123" s="38"/>
      <c r="AJ123" s="38"/>
      <c r="AK123" s="38" t="s">
        <v>16</v>
      </c>
      <c r="AL123" s="38"/>
      <c r="AM123" s="38"/>
      <c r="AN123" s="38"/>
      <c r="AO123" s="38" t="s">
        <v>15</v>
      </c>
      <c r="AP123" s="38"/>
      <c r="AQ123" s="38"/>
      <c r="AR123" s="38"/>
      <c r="AS123" s="38" t="s">
        <v>17</v>
      </c>
      <c r="AT123" s="38"/>
      <c r="AU123" s="38"/>
      <c r="AV123" s="38"/>
      <c r="AW123" s="38" t="s">
        <v>16</v>
      </c>
      <c r="AX123" s="38"/>
      <c r="AY123" s="38"/>
      <c r="AZ123" s="38"/>
      <c r="BA123" s="38" t="s">
        <v>15</v>
      </c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</row>
    <row r="124" spans="1:79" ht="15" customHeight="1" x14ac:dyDescent="0.2">
      <c r="A124" s="78">
        <v>1</v>
      </c>
      <c r="B124" s="79"/>
      <c r="C124" s="79"/>
      <c r="D124" s="38">
        <v>2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78">
        <v>3</v>
      </c>
      <c r="R124" s="79"/>
      <c r="S124" s="79"/>
      <c r="T124" s="100"/>
      <c r="U124" s="38">
        <v>4</v>
      </c>
      <c r="V124" s="38"/>
      <c r="W124" s="38"/>
      <c r="X124" s="38"/>
      <c r="Y124" s="38">
        <v>5</v>
      </c>
      <c r="Z124" s="38"/>
      <c r="AA124" s="38"/>
      <c r="AB124" s="38"/>
      <c r="AC124" s="38">
        <v>6</v>
      </c>
      <c r="AD124" s="38"/>
      <c r="AE124" s="38"/>
      <c r="AF124" s="38"/>
      <c r="AG124" s="38">
        <v>7</v>
      </c>
      <c r="AH124" s="38"/>
      <c r="AI124" s="38"/>
      <c r="AJ124" s="38"/>
      <c r="AK124" s="38">
        <v>8</v>
      </c>
      <c r="AL124" s="38"/>
      <c r="AM124" s="38"/>
      <c r="AN124" s="38"/>
      <c r="AO124" s="38">
        <v>9</v>
      </c>
      <c r="AP124" s="38"/>
      <c r="AQ124" s="38"/>
      <c r="AR124" s="38"/>
      <c r="AS124" s="38">
        <v>10</v>
      </c>
      <c r="AT124" s="38"/>
      <c r="AU124" s="38"/>
      <c r="AV124" s="38"/>
      <c r="AW124" s="38">
        <v>11</v>
      </c>
      <c r="AX124" s="38"/>
      <c r="AY124" s="38"/>
      <c r="AZ124" s="38"/>
      <c r="BA124" s="38">
        <v>12</v>
      </c>
      <c r="BB124" s="38"/>
      <c r="BC124" s="38"/>
      <c r="BD124" s="38"/>
      <c r="BE124" s="38">
        <v>13</v>
      </c>
      <c r="BF124" s="38"/>
      <c r="BG124" s="38"/>
      <c r="BH124" s="38"/>
      <c r="BI124" s="38"/>
      <c r="BJ124" s="38"/>
      <c r="BK124" s="38"/>
      <c r="BL124" s="38"/>
      <c r="BM124" s="38"/>
    </row>
    <row r="125" spans="1:79" ht="12.75" hidden="1" customHeight="1" x14ac:dyDescent="0.2">
      <c r="A125" s="10" t="s">
        <v>60</v>
      </c>
      <c r="B125" s="76"/>
      <c r="C125" s="76"/>
      <c r="D125" s="49" t="s">
        <v>44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10" t="s">
        <v>42</v>
      </c>
      <c r="R125" s="76"/>
      <c r="S125" s="76"/>
      <c r="T125" s="77"/>
      <c r="U125" s="47" t="s">
        <v>61</v>
      </c>
      <c r="V125" s="47"/>
      <c r="W125" s="47"/>
      <c r="X125" s="47"/>
      <c r="Y125" s="47" t="s">
        <v>62</v>
      </c>
      <c r="Z125" s="47"/>
      <c r="AA125" s="47"/>
      <c r="AB125" s="47"/>
      <c r="AC125" s="47" t="s">
        <v>48</v>
      </c>
      <c r="AD125" s="47"/>
      <c r="AE125" s="47"/>
      <c r="AF125" s="47"/>
      <c r="AG125" s="47" t="s">
        <v>45</v>
      </c>
      <c r="AH125" s="47"/>
      <c r="AI125" s="47"/>
      <c r="AJ125" s="47"/>
      <c r="AK125" s="47" t="s">
        <v>46</v>
      </c>
      <c r="AL125" s="47"/>
      <c r="AM125" s="47"/>
      <c r="AN125" s="47"/>
      <c r="AO125" s="47" t="s">
        <v>48</v>
      </c>
      <c r="AP125" s="47"/>
      <c r="AQ125" s="47"/>
      <c r="AR125" s="47"/>
      <c r="AS125" s="47" t="s">
        <v>63</v>
      </c>
      <c r="AT125" s="47"/>
      <c r="AU125" s="47"/>
      <c r="AV125" s="47"/>
      <c r="AW125" s="47" t="s">
        <v>64</v>
      </c>
      <c r="AX125" s="47"/>
      <c r="AY125" s="47"/>
      <c r="AZ125" s="47"/>
      <c r="BA125" s="47" t="s">
        <v>48</v>
      </c>
      <c r="BB125" s="47"/>
      <c r="BC125" s="47"/>
      <c r="BD125" s="47"/>
      <c r="BE125" s="49" t="s">
        <v>65</v>
      </c>
      <c r="BF125" s="49"/>
      <c r="BG125" s="49"/>
      <c r="BH125" s="49"/>
      <c r="BI125" s="49"/>
      <c r="BJ125" s="49"/>
      <c r="BK125" s="49"/>
      <c r="BL125" s="49"/>
      <c r="BM125" s="49"/>
      <c r="CA125" s="1" t="s">
        <v>56</v>
      </c>
    </row>
    <row r="126" spans="1:79" ht="33.75" customHeight="1" x14ac:dyDescent="0.2">
      <c r="A126" s="106">
        <v>1</v>
      </c>
      <c r="B126" s="107"/>
      <c r="C126" s="107"/>
      <c r="D126" s="108" t="s">
        <v>90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10"/>
      <c r="Q126" s="111" t="s">
        <v>86</v>
      </c>
      <c r="R126" s="112"/>
      <c r="S126" s="112"/>
      <c r="T126" s="113"/>
      <c r="U126" s="102">
        <v>0</v>
      </c>
      <c r="V126" s="102"/>
      <c r="W126" s="102"/>
      <c r="X126" s="102"/>
      <c r="Y126" s="102">
        <f>Y127</f>
        <v>0</v>
      </c>
      <c r="Z126" s="102"/>
      <c r="AA126" s="102"/>
      <c r="AB126" s="102"/>
      <c r="AC126" s="102">
        <f t="shared" ref="AC126" si="8">AC127</f>
        <v>0</v>
      </c>
      <c r="AD126" s="102"/>
      <c r="AE126" s="102"/>
      <c r="AF126" s="102"/>
      <c r="AG126" s="102"/>
      <c r="AH126" s="102"/>
      <c r="AI126" s="102"/>
      <c r="AJ126" s="102"/>
      <c r="AK126" s="102">
        <f t="shared" ref="AK126" si="9">AK127</f>
        <v>1380.7260000000001</v>
      </c>
      <c r="AL126" s="102"/>
      <c r="AM126" s="102"/>
      <c r="AN126" s="102"/>
      <c r="AO126" s="102">
        <f t="shared" ref="AO126" si="10">AO127</f>
        <v>1380.7260000000001</v>
      </c>
      <c r="AP126" s="102"/>
      <c r="AQ126" s="102"/>
      <c r="AR126" s="102"/>
      <c r="AS126" s="102">
        <f t="shared" ref="AS126" si="11">AS127</f>
        <v>0</v>
      </c>
      <c r="AT126" s="102"/>
      <c r="AU126" s="102"/>
      <c r="AV126" s="102"/>
      <c r="AW126" s="102">
        <f t="shared" ref="AW126" si="12">AW127</f>
        <v>0</v>
      </c>
      <c r="AX126" s="102"/>
      <c r="AY126" s="102"/>
      <c r="AZ126" s="102"/>
      <c r="BA126" s="102">
        <f t="shared" ref="BA126" si="13">BA127</f>
        <v>0</v>
      </c>
      <c r="BB126" s="102"/>
      <c r="BC126" s="102"/>
      <c r="BD126" s="102"/>
      <c r="BE126" s="20"/>
      <c r="BF126" s="21"/>
      <c r="BG126" s="21"/>
      <c r="BH126" s="21"/>
      <c r="BI126" s="21"/>
      <c r="BJ126" s="21"/>
      <c r="BK126" s="21"/>
      <c r="BL126" s="21"/>
      <c r="BM126" s="22"/>
    </row>
    <row r="127" spans="1:79" ht="45.75" customHeight="1" x14ac:dyDescent="0.2">
      <c r="A127" s="78">
        <v>602400</v>
      </c>
      <c r="B127" s="79"/>
      <c r="C127" s="79"/>
      <c r="D127" s="38" t="s">
        <v>127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103" t="s">
        <v>86</v>
      </c>
      <c r="R127" s="104"/>
      <c r="S127" s="104"/>
      <c r="T127" s="105"/>
      <c r="U127" s="38" t="s">
        <v>128</v>
      </c>
      <c r="V127" s="38"/>
      <c r="W127" s="38"/>
      <c r="X127" s="38"/>
      <c r="Y127" s="38">
        <v>0</v>
      </c>
      <c r="Z127" s="38"/>
      <c r="AA127" s="38"/>
      <c r="AB127" s="38"/>
      <c r="AC127" s="38">
        <v>0</v>
      </c>
      <c r="AD127" s="38"/>
      <c r="AE127" s="38"/>
      <c r="AF127" s="38"/>
      <c r="AG127" s="38" t="s">
        <v>128</v>
      </c>
      <c r="AH127" s="38"/>
      <c r="AI127" s="38"/>
      <c r="AJ127" s="38"/>
      <c r="AK127" s="38">
        <v>1380.7260000000001</v>
      </c>
      <c r="AL127" s="38"/>
      <c r="AM127" s="38"/>
      <c r="AN127" s="38"/>
      <c r="AO127" s="38">
        <v>1380.7260000000001</v>
      </c>
      <c r="AP127" s="38"/>
      <c r="AQ127" s="38"/>
      <c r="AR127" s="38"/>
      <c r="AS127" s="38">
        <v>0</v>
      </c>
      <c r="AT127" s="38"/>
      <c r="AU127" s="38"/>
      <c r="AV127" s="38"/>
      <c r="AW127" s="38">
        <v>0</v>
      </c>
      <c r="AX127" s="38"/>
      <c r="AY127" s="38"/>
      <c r="AZ127" s="38"/>
      <c r="BA127" s="38">
        <v>0</v>
      </c>
      <c r="BB127" s="38"/>
      <c r="BC127" s="38"/>
      <c r="BD127" s="38"/>
      <c r="BE127" s="20"/>
      <c r="BF127" s="21"/>
      <c r="BG127" s="21"/>
      <c r="BH127" s="21"/>
      <c r="BI127" s="21"/>
      <c r="BJ127" s="21"/>
      <c r="BK127" s="21"/>
      <c r="BL127" s="21"/>
      <c r="BM127" s="22"/>
    </row>
    <row r="128" spans="1:79" ht="53.25" customHeight="1" x14ac:dyDescent="0.2">
      <c r="A128" s="106">
        <v>2</v>
      </c>
      <c r="B128" s="107"/>
      <c r="C128" s="107"/>
      <c r="D128" s="115" t="s">
        <v>91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7"/>
      <c r="Q128" s="111" t="s">
        <v>86</v>
      </c>
      <c r="R128" s="112"/>
      <c r="S128" s="112"/>
      <c r="T128" s="113"/>
      <c r="U128" s="102">
        <v>0</v>
      </c>
      <c r="V128" s="102"/>
      <c r="W128" s="102"/>
      <c r="X128" s="102"/>
      <c r="Y128" s="102">
        <f>Y129</f>
        <v>0</v>
      </c>
      <c r="Z128" s="102"/>
      <c r="AA128" s="102"/>
      <c r="AB128" s="102"/>
      <c r="AC128" s="102">
        <f t="shared" ref="AC128" si="14">AC129</f>
        <v>0</v>
      </c>
      <c r="AD128" s="102"/>
      <c r="AE128" s="102"/>
      <c r="AF128" s="102"/>
      <c r="AG128" s="102"/>
      <c r="AH128" s="102"/>
      <c r="AI128" s="102"/>
      <c r="AJ128" s="102"/>
      <c r="AK128" s="102">
        <f t="shared" ref="AK128" si="15">AK129</f>
        <v>474.66500000000002</v>
      </c>
      <c r="AL128" s="102"/>
      <c r="AM128" s="102"/>
      <c r="AN128" s="102"/>
      <c r="AO128" s="102">
        <f t="shared" ref="AO128" si="16">AO129</f>
        <v>474.66500000000002</v>
      </c>
      <c r="AP128" s="102"/>
      <c r="AQ128" s="102"/>
      <c r="AR128" s="102"/>
      <c r="AS128" s="102">
        <f t="shared" ref="AS128" si="17">AS129</f>
        <v>0</v>
      </c>
      <c r="AT128" s="102"/>
      <c r="AU128" s="102"/>
      <c r="AV128" s="102"/>
      <c r="AW128" s="102">
        <f t="shared" ref="AW128" si="18">AW129</f>
        <v>0</v>
      </c>
      <c r="AX128" s="102"/>
      <c r="AY128" s="102"/>
      <c r="AZ128" s="102"/>
      <c r="BA128" s="102">
        <f t="shared" ref="BA128" si="19">BA129</f>
        <v>0</v>
      </c>
      <c r="BB128" s="102"/>
      <c r="BC128" s="102"/>
      <c r="BD128" s="102"/>
      <c r="BE128" s="20"/>
      <c r="BF128" s="21"/>
      <c r="BG128" s="21"/>
      <c r="BH128" s="21"/>
      <c r="BI128" s="21"/>
      <c r="BJ128" s="21"/>
      <c r="BK128" s="21"/>
      <c r="BL128" s="21"/>
      <c r="BM128" s="22"/>
    </row>
    <row r="129" spans="1:79" ht="54" customHeight="1" x14ac:dyDescent="0.2">
      <c r="A129" s="78">
        <v>602400</v>
      </c>
      <c r="B129" s="79"/>
      <c r="C129" s="79"/>
      <c r="D129" s="38" t="s">
        <v>127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103" t="s">
        <v>86</v>
      </c>
      <c r="R129" s="104"/>
      <c r="S129" s="104"/>
      <c r="T129" s="105"/>
      <c r="U129" s="38" t="s">
        <v>128</v>
      </c>
      <c r="V129" s="38"/>
      <c r="W129" s="38"/>
      <c r="X129" s="38"/>
      <c r="Y129" s="38">
        <v>0</v>
      </c>
      <c r="Z129" s="38"/>
      <c r="AA129" s="38"/>
      <c r="AB129" s="38"/>
      <c r="AC129" s="38">
        <v>0</v>
      </c>
      <c r="AD129" s="38"/>
      <c r="AE129" s="38"/>
      <c r="AF129" s="38"/>
      <c r="AG129" s="38" t="s">
        <v>128</v>
      </c>
      <c r="AH129" s="38"/>
      <c r="AI129" s="38"/>
      <c r="AJ129" s="38"/>
      <c r="AK129" s="114">
        <v>474.66500000000002</v>
      </c>
      <c r="AL129" s="38"/>
      <c r="AM129" s="38"/>
      <c r="AN129" s="38"/>
      <c r="AO129" s="114">
        <f>AK129</f>
        <v>474.66500000000002</v>
      </c>
      <c r="AP129" s="38"/>
      <c r="AQ129" s="38"/>
      <c r="AR129" s="38"/>
      <c r="AS129" s="38">
        <v>0</v>
      </c>
      <c r="AT129" s="38"/>
      <c r="AU129" s="38"/>
      <c r="AV129" s="38"/>
      <c r="AW129" s="38">
        <v>0</v>
      </c>
      <c r="AX129" s="38"/>
      <c r="AY129" s="38"/>
      <c r="AZ129" s="38"/>
      <c r="BA129" s="38">
        <v>0</v>
      </c>
      <c r="BB129" s="38"/>
      <c r="BC129" s="38"/>
      <c r="BD129" s="38"/>
      <c r="BE129" s="20"/>
      <c r="BF129" s="21"/>
      <c r="BG129" s="21"/>
      <c r="BH129" s="21"/>
      <c r="BI129" s="21"/>
      <c r="BJ129" s="21"/>
      <c r="BK129" s="21"/>
      <c r="BL129" s="21"/>
      <c r="BM129" s="22"/>
    </row>
    <row r="130" spans="1:79" ht="73.5" customHeight="1" x14ac:dyDescent="0.2">
      <c r="A130" s="106">
        <v>3</v>
      </c>
      <c r="B130" s="107"/>
      <c r="C130" s="107"/>
      <c r="D130" s="115" t="s">
        <v>92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7"/>
      <c r="Q130" s="111" t="s">
        <v>86</v>
      </c>
      <c r="R130" s="112"/>
      <c r="S130" s="112"/>
      <c r="T130" s="113"/>
      <c r="U130" s="102">
        <v>0</v>
      </c>
      <c r="V130" s="102"/>
      <c r="W130" s="102"/>
      <c r="X130" s="102"/>
      <c r="Y130" s="102">
        <f>Y132</f>
        <v>0</v>
      </c>
      <c r="Z130" s="102"/>
      <c r="AA130" s="102"/>
      <c r="AB130" s="102"/>
      <c r="AC130" s="102">
        <f t="shared" ref="AC130" si="20">AC132</f>
        <v>0</v>
      </c>
      <c r="AD130" s="102"/>
      <c r="AE130" s="102"/>
      <c r="AF130" s="102"/>
      <c r="AG130" s="102"/>
      <c r="AH130" s="102"/>
      <c r="AI130" s="102"/>
      <c r="AJ130" s="102"/>
      <c r="AK130" s="102">
        <f>AK131</f>
        <v>240</v>
      </c>
      <c r="AL130" s="102"/>
      <c r="AM130" s="102"/>
      <c r="AN130" s="102"/>
      <c r="AO130" s="102">
        <f>AO131</f>
        <v>240</v>
      </c>
      <c r="AP130" s="102"/>
      <c r="AQ130" s="102"/>
      <c r="AR130" s="102"/>
      <c r="AS130" s="102">
        <f t="shared" ref="AS130" si="21">AS132</f>
        <v>0</v>
      </c>
      <c r="AT130" s="102"/>
      <c r="AU130" s="102"/>
      <c r="AV130" s="102"/>
      <c r="AW130" s="102">
        <f t="shared" ref="AW130" si="22">AW132</f>
        <v>0</v>
      </c>
      <c r="AX130" s="102"/>
      <c r="AY130" s="102"/>
      <c r="AZ130" s="102"/>
      <c r="BA130" s="102">
        <f t="shared" ref="BA130" si="23">BA132</f>
        <v>0</v>
      </c>
      <c r="BB130" s="102"/>
      <c r="BC130" s="102"/>
      <c r="BD130" s="102"/>
      <c r="BE130" s="20"/>
      <c r="BF130" s="21"/>
      <c r="BG130" s="21"/>
      <c r="BH130" s="21"/>
      <c r="BI130" s="21"/>
      <c r="BJ130" s="21"/>
      <c r="BK130" s="21"/>
      <c r="BL130" s="21"/>
      <c r="BM130" s="22"/>
    </row>
    <row r="131" spans="1:79" ht="46.5" customHeight="1" x14ac:dyDescent="0.2">
      <c r="A131" s="78">
        <v>602400</v>
      </c>
      <c r="B131" s="79"/>
      <c r="C131" s="79"/>
      <c r="D131" s="38" t="s">
        <v>127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103" t="s">
        <v>86</v>
      </c>
      <c r="R131" s="104"/>
      <c r="S131" s="104"/>
      <c r="T131" s="105"/>
      <c r="U131" s="38" t="s">
        <v>128</v>
      </c>
      <c r="V131" s="38"/>
      <c r="W131" s="38"/>
      <c r="X131" s="38"/>
      <c r="Y131" s="38">
        <v>0</v>
      </c>
      <c r="Z131" s="38"/>
      <c r="AA131" s="38"/>
      <c r="AB131" s="38"/>
      <c r="AC131" s="38">
        <v>0</v>
      </c>
      <c r="AD131" s="38"/>
      <c r="AE131" s="38"/>
      <c r="AF131" s="38"/>
      <c r="AG131" s="38" t="s">
        <v>128</v>
      </c>
      <c r="AH131" s="38"/>
      <c r="AI131" s="38"/>
      <c r="AJ131" s="38"/>
      <c r="AK131" s="38">
        <v>240</v>
      </c>
      <c r="AL131" s="38"/>
      <c r="AM131" s="38"/>
      <c r="AN131" s="38"/>
      <c r="AO131" s="38">
        <v>240</v>
      </c>
      <c r="AP131" s="38"/>
      <c r="AQ131" s="38"/>
      <c r="AR131" s="38"/>
      <c r="AS131" s="38">
        <v>0</v>
      </c>
      <c r="AT131" s="38"/>
      <c r="AU131" s="38"/>
      <c r="AV131" s="38"/>
      <c r="AW131" s="38">
        <v>0</v>
      </c>
      <c r="AX131" s="38"/>
      <c r="AY131" s="38"/>
      <c r="AZ131" s="38"/>
      <c r="BA131" s="38">
        <v>0</v>
      </c>
      <c r="BB131" s="38"/>
      <c r="BC131" s="38"/>
      <c r="BD131" s="38"/>
      <c r="BE131" s="20"/>
      <c r="BF131" s="21"/>
      <c r="BG131" s="21"/>
      <c r="BH131" s="21"/>
      <c r="BI131" s="21"/>
      <c r="BJ131" s="21"/>
      <c r="BK131" s="21"/>
      <c r="BL131" s="21"/>
      <c r="BM131" s="22"/>
    </row>
    <row r="132" spans="1:79" ht="75" customHeight="1" x14ac:dyDescent="0.2">
      <c r="A132" s="106">
        <v>4</v>
      </c>
      <c r="B132" s="107"/>
      <c r="C132" s="107"/>
      <c r="D132" s="115" t="s">
        <v>117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7"/>
      <c r="Q132" s="111" t="s">
        <v>86</v>
      </c>
      <c r="R132" s="112"/>
      <c r="S132" s="112"/>
      <c r="T132" s="113"/>
      <c r="U132" s="102">
        <v>0</v>
      </c>
      <c r="V132" s="102"/>
      <c r="W132" s="102"/>
      <c r="X132" s="102"/>
      <c r="Y132" s="102">
        <f>Y135</f>
        <v>0</v>
      </c>
      <c r="Z132" s="102"/>
      <c r="AA132" s="102"/>
      <c r="AB132" s="102"/>
      <c r="AC132" s="102">
        <f t="shared" ref="AC132" si="24">AC135</f>
        <v>0</v>
      </c>
      <c r="AD132" s="102"/>
      <c r="AE132" s="102"/>
      <c r="AF132" s="102"/>
      <c r="AG132" s="102"/>
      <c r="AH132" s="102"/>
      <c r="AI132" s="102"/>
      <c r="AJ132" s="102"/>
      <c r="AK132" s="102">
        <f>AK133</f>
        <v>2240.7890000000002</v>
      </c>
      <c r="AL132" s="102"/>
      <c r="AM132" s="102"/>
      <c r="AN132" s="102"/>
      <c r="AO132" s="102">
        <f>AO133</f>
        <v>2240.7890000000002</v>
      </c>
      <c r="AP132" s="102"/>
      <c r="AQ132" s="102"/>
      <c r="AR132" s="102"/>
      <c r="AS132" s="102">
        <f t="shared" ref="AS132" si="25">AS135</f>
        <v>0</v>
      </c>
      <c r="AT132" s="102"/>
      <c r="AU132" s="102"/>
      <c r="AV132" s="102"/>
      <c r="AW132" s="102">
        <f t="shared" ref="AW132" si="26">AW135</f>
        <v>0</v>
      </c>
      <c r="AX132" s="102"/>
      <c r="AY132" s="102"/>
      <c r="AZ132" s="102"/>
      <c r="BA132" s="102">
        <f t="shared" ref="BA132" si="27">BA135</f>
        <v>0</v>
      </c>
      <c r="BB132" s="102"/>
      <c r="BC132" s="102"/>
      <c r="BD132" s="102"/>
      <c r="BE132" s="20"/>
      <c r="BF132" s="21"/>
      <c r="BG132" s="21"/>
      <c r="BH132" s="21"/>
      <c r="BI132" s="21"/>
      <c r="BJ132" s="21"/>
      <c r="BK132" s="21"/>
      <c r="BL132" s="21"/>
      <c r="BM132" s="22"/>
    </row>
    <row r="133" spans="1:79" ht="63" customHeight="1" x14ac:dyDescent="0.2">
      <c r="A133" s="78">
        <v>602400</v>
      </c>
      <c r="B133" s="79"/>
      <c r="C133" s="79"/>
      <c r="D133" s="38" t="s">
        <v>127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103" t="s">
        <v>86</v>
      </c>
      <c r="R133" s="104"/>
      <c r="S133" s="104"/>
      <c r="T133" s="105"/>
      <c r="U133" s="38" t="s">
        <v>128</v>
      </c>
      <c r="V133" s="38"/>
      <c r="W133" s="38"/>
      <c r="X133" s="38"/>
      <c r="Y133" s="38">
        <v>0</v>
      </c>
      <c r="Z133" s="38"/>
      <c r="AA133" s="38"/>
      <c r="AB133" s="38"/>
      <c r="AC133" s="38">
        <v>0</v>
      </c>
      <c r="AD133" s="38"/>
      <c r="AE133" s="38"/>
      <c r="AF133" s="38"/>
      <c r="AG133" s="38" t="s">
        <v>128</v>
      </c>
      <c r="AH133" s="38"/>
      <c r="AI133" s="38"/>
      <c r="AJ133" s="38"/>
      <c r="AK133" s="38">
        <v>2240.7890000000002</v>
      </c>
      <c r="AL133" s="38"/>
      <c r="AM133" s="38"/>
      <c r="AN133" s="38"/>
      <c r="AO133" s="38">
        <v>2240.7890000000002</v>
      </c>
      <c r="AP133" s="38"/>
      <c r="AQ133" s="38"/>
      <c r="AR133" s="38"/>
      <c r="AS133" s="38">
        <v>0</v>
      </c>
      <c r="AT133" s="38"/>
      <c r="AU133" s="38"/>
      <c r="AV133" s="38"/>
      <c r="AW133" s="38">
        <v>0</v>
      </c>
      <c r="AX133" s="38"/>
      <c r="AY133" s="38"/>
      <c r="AZ133" s="38"/>
      <c r="BA133" s="38">
        <v>0</v>
      </c>
      <c r="BB133" s="38"/>
      <c r="BC133" s="38"/>
      <c r="BD133" s="38"/>
      <c r="BE133" s="20"/>
      <c r="BF133" s="21"/>
      <c r="BG133" s="21"/>
      <c r="BH133" s="21"/>
      <c r="BI133" s="21"/>
      <c r="BJ133" s="21"/>
      <c r="BK133" s="21"/>
      <c r="BL133" s="21"/>
      <c r="BM133" s="22"/>
    </row>
    <row r="134" spans="1:79" ht="75" customHeight="1" x14ac:dyDescent="0.2">
      <c r="A134" s="106">
        <v>5</v>
      </c>
      <c r="B134" s="107"/>
      <c r="C134" s="107"/>
      <c r="D134" s="115" t="s">
        <v>94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7"/>
      <c r="Q134" s="111" t="s">
        <v>86</v>
      </c>
      <c r="R134" s="112"/>
      <c r="S134" s="112"/>
      <c r="T134" s="113"/>
      <c r="U134" s="102">
        <v>0</v>
      </c>
      <c r="V134" s="102"/>
      <c r="W134" s="102"/>
      <c r="X134" s="102"/>
      <c r="Y134" s="102">
        <f>Y135</f>
        <v>0</v>
      </c>
      <c r="Z134" s="102"/>
      <c r="AA134" s="102"/>
      <c r="AB134" s="102"/>
      <c r="AC134" s="102">
        <f>AC135</f>
        <v>0</v>
      </c>
      <c r="AD134" s="102"/>
      <c r="AE134" s="102"/>
      <c r="AF134" s="102"/>
      <c r="AG134" s="102"/>
      <c r="AH134" s="102"/>
      <c r="AI134" s="102"/>
      <c r="AJ134" s="102"/>
      <c r="AK134" s="102">
        <f>AK135</f>
        <v>254</v>
      </c>
      <c r="AL134" s="102"/>
      <c r="AM134" s="102"/>
      <c r="AN134" s="102"/>
      <c r="AO134" s="102">
        <f t="shared" ref="AO134" si="28">AO135</f>
        <v>254</v>
      </c>
      <c r="AP134" s="102"/>
      <c r="AQ134" s="102"/>
      <c r="AR134" s="102"/>
      <c r="AS134" s="102">
        <f t="shared" ref="AS134" si="29">AS135</f>
        <v>0</v>
      </c>
      <c r="AT134" s="102"/>
      <c r="AU134" s="102"/>
      <c r="AV134" s="102"/>
      <c r="AW134" s="102">
        <f t="shared" ref="AW134" si="30">AW135</f>
        <v>0</v>
      </c>
      <c r="AX134" s="102"/>
      <c r="AY134" s="102"/>
      <c r="AZ134" s="102"/>
      <c r="BA134" s="102">
        <f t="shared" ref="BA134" si="31">BA135</f>
        <v>0</v>
      </c>
      <c r="BB134" s="102"/>
      <c r="BC134" s="102"/>
      <c r="BD134" s="102"/>
      <c r="BE134" s="20"/>
      <c r="BF134" s="21"/>
      <c r="BG134" s="21"/>
      <c r="BH134" s="21"/>
      <c r="BI134" s="21"/>
      <c r="BJ134" s="21"/>
      <c r="BK134" s="21"/>
      <c r="BL134" s="21"/>
      <c r="BM134" s="22"/>
    </row>
    <row r="135" spans="1:79" ht="75" customHeight="1" x14ac:dyDescent="0.2">
      <c r="A135" s="78">
        <v>602400</v>
      </c>
      <c r="B135" s="79"/>
      <c r="C135" s="79"/>
      <c r="D135" s="38" t="s">
        <v>127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103" t="s">
        <v>86</v>
      </c>
      <c r="R135" s="104"/>
      <c r="S135" s="104"/>
      <c r="T135" s="105"/>
      <c r="U135" s="38" t="s">
        <v>128</v>
      </c>
      <c r="V135" s="38"/>
      <c r="W135" s="38"/>
      <c r="X135" s="38"/>
      <c r="Y135" s="38">
        <v>0</v>
      </c>
      <c r="Z135" s="38"/>
      <c r="AA135" s="38"/>
      <c r="AB135" s="38"/>
      <c r="AC135" s="38">
        <v>0</v>
      </c>
      <c r="AD135" s="38"/>
      <c r="AE135" s="38"/>
      <c r="AF135" s="38"/>
      <c r="AG135" s="38" t="s">
        <v>128</v>
      </c>
      <c r="AH135" s="38"/>
      <c r="AI135" s="38"/>
      <c r="AJ135" s="38"/>
      <c r="AK135" s="38">
        <v>254</v>
      </c>
      <c r="AL135" s="38"/>
      <c r="AM135" s="38"/>
      <c r="AN135" s="38"/>
      <c r="AO135" s="38">
        <v>254</v>
      </c>
      <c r="AP135" s="38"/>
      <c r="AQ135" s="38"/>
      <c r="AR135" s="38"/>
      <c r="AS135" s="38">
        <v>0</v>
      </c>
      <c r="AT135" s="38"/>
      <c r="AU135" s="38"/>
      <c r="AV135" s="38"/>
      <c r="AW135" s="38">
        <v>0</v>
      </c>
      <c r="AX135" s="38"/>
      <c r="AY135" s="38"/>
      <c r="AZ135" s="38"/>
      <c r="BA135" s="38">
        <v>0</v>
      </c>
      <c r="BB135" s="38"/>
      <c r="BC135" s="38"/>
      <c r="BD135" s="38"/>
      <c r="BE135" s="20"/>
      <c r="BF135" s="21"/>
      <c r="BG135" s="21"/>
      <c r="BH135" s="21"/>
      <c r="BI135" s="21"/>
      <c r="BJ135" s="21"/>
      <c r="BK135" s="21"/>
      <c r="BL135" s="21"/>
      <c r="BM135" s="22"/>
    </row>
    <row r="136" spans="1:79" s="6" customFormat="1" ht="12.75" customHeight="1" x14ac:dyDescent="0.2">
      <c r="A136" s="86" t="s">
        <v>74</v>
      </c>
      <c r="B136" s="87"/>
      <c r="C136" s="87"/>
      <c r="D136" s="89" t="s">
        <v>73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1"/>
      <c r="Q136" s="86"/>
      <c r="R136" s="87"/>
      <c r="S136" s="87"/>
      <c r="T136" s="93"/>
      <c r="U136" s="88"/>
      <c r="V136" s="88"/>
      <c r="W136" s="88"/>
      <c r="X136" s="88"/>
      <c r="Y136" s="88"/>
      <c r="Z136" s="88"/>
      <c r="AA136" s="88"/>
      <c r="AB136" s="88"/>
      <c r="AC136" s="88">
        <f>U136+Y136</f>
        <v>0</v>
      </c>
      <c r="AD136" s="88"/>
      <c r="AE136" s="88"/>
      <c r="AF136" s="88"/>
      <c r="AG136" s="88"/>
      <c r="AH136" s="88"/>
      <c r="AI136" s="88"/>
      <c r="AJ136" s="88"/>
      <c r="AK136" s="88">
        <f>AK134+AK132+AK130+AK128+AK126</f>
        <v>4590.18</v>
      </c>
      <c r="AL136" s="88"/>
      <c r="AM136" s="88"/>
      <c r="AN136" s="88"/>
      <c r="AO136" s="88">
        <f>AO134+AO132+AO130+AO128+AO126</f>
        <v>4590.18</v>
      </c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>
        <f>AS136+AW136</f>
        <v>0</v>
      </c>
      <c r="BB136" s="88"/>
      <c r="BC136" s="88"/>
      <c r="BD136" s="88"/>
      <c r="BE136" s="92" t="s">
        <v>74</v>
      </c>
      <c r="BF136" s="92"/>
      <c r="BG136" s="92"/>
      <c r="BH136" s="92"/>
      <c r="BI136" s="92"/>
      <c r="BJ136" s="92"/>
      <c r="BK136" s="92"/>
      <c r="BL136" s="92"/>
      <c r="BM136" s="92"/>
      <c r="CA136" s="6" t="s">
        <v>57</v>
      </c>
    </row>
    <row r="137" spans="1:79" x14ac:dyDescent="0.2">
      <c r="A137" s="7"/>
      <c r="B137" s="7"/>
      <c r="C137" s="7"/>
    </row>
    <row r="138" spans="1:79" ht="12.75" customHeight="1" x14ac:dyDescent="0.2">
      <c r="A138" s="75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</row>
    <row r="139" spans="1:79" ht="15.75" customHeight="1" x14ac:dyDescent="0.2">
      <c r="A139" s="75" t="s">
        <v>37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</row>
    <row r="140" spans="1:79" ht="15.75" customHeight="1" x14ac:dyDescent="0.2">
      <c r="A140" s="75" t="s">
        <v>38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</row>
    <row r="142" spans="1:79" ht="16.5" customHeight="1" x14ac:dyDescent="0.2">
      <c r="A142" s="66" t="s">
        <v>129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8"/>
      <c r="AO142" s="34" t="s">
        <v>130</v>
      </c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1:79" x14ac:dyDescent="0.2">
      <c r="W143" s="46" t="s">
        <v>39</v>
      </c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O143" s="46" t="s">
        <v>40</v>
      </c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</row>
    <row r="144" spans="1:79" ht="15.75" customHeight="1" x14ac:dyDescent="0.2">
      <c r="A144" s="37" t="s">
        <v>25</v>
      </c>
      <c r="B144" s="37"/>
      <c r="C144" s="37"/>
      <c r="D144" s="37"/>
      <c r="E144" s="37"/>
      <c r="F144" s="37"/>
    </row>
    <row r="146" spans="1:59" ht="43.5" customHeight="1" x14ac:dyDescent="0.2">
      <c r="A146" s="66" t="s">
        <v>131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8"/>
      <c r="AO146" s="69" t="s">
        <v>132</v>
      </c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</row>
    <row r="147" spans="1:59" x14ac:dyDescent="0.2">
      <c r="W147" s="46" t="s">
        <v>39</v>
      </c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O147" s="46" t="s">
        <v>40</v>
      </c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</row>
  </sheetData>
  <mergeCells count="701">
    <mergeCell ref="BE135:BM135"/>
    <mergeCell ref="BE126:BM126"/>
    <mergeCell ref="BE127:BM127"/>
    <mergeCell ref="BE128:BM128"/>
    <mergeCell ref="BE129:BM129"/>
    <mergeCell ref="BE130:BM130"/>
    <mergeCell ref="BE131:BM131"/>
    <mergeCell ref="BE132:BM132"/>
    <mergeCell ref="BE133:BM133"/>
    <mergeCell ref="BE134:BM134"/>
    <mergeCell ref="AS134:AV134"/>
    <mergeCell ref="AW134:AZ134"/>
    <mergeCell ref="BA134:BD134"/>
    <mergeCell ref="A135:C135"/>
    <mergeCell ref="D135:P135"/>
    <mergeCell ref="Q135:T135"/>
    <mergeCell ref="U135:X135"/>
    <mergeCell ref="Y135:AB135"/>
    <mergeCell ref="AC135:AF135"/>
    <mergeCell ref="AG135:AJ135"/>
    <mergeCell ref="AK135:AN135"/>
    <mergeCell ref="AO135:AR135"/>
    <mergeCell ref="AS135:AV135"/>
    <mergeCell ref="AW135:AZ135"/>
    <mergeCell ref="BA135:BD135"/>
    <mergeCell ref="A134:C134"/>
    <mergeCell ref="D134:P134"/>
    <mergeCell ref="Q134:T134"/>
    <mergeCell ref="U134:X134"/>
    <mergeCell ref="Y134:AB134"/>
    <mergeCell ref="AC134:AF134"/>
    <mergeCell ref="AG134:AJ134"/>
    <mergeCell ref="AK134:AN134"/>
    <mergeCell ref="AO134:AR134"/>
    <mergeCell ref="AS132:AV132"/>
    <mergeCell ref="AW132:AZ132"/>
    <mergeCell ref="BA132:BD132"/>
    <mergeCell ref="A133:C133"/>
    <mergeCell ref="D133:P133"/>
    <mergeCell ref="Q133:T133"/>
    <mergeCell ref="U133:X133"/>
    <mergeCell ref="Y133:AB133"/>
    <mergeCell ref="AC133:AF133"/>
    <mergeCell ref="AG133:AJ133"/>
    <mergeCell ref="AK133:AN133"/>
    <mergeCell ref="AO133:AR133"/>
    <mergeCell ref="AS133:AV133"/>
    <mergeCell ref="AW133:AZ133"/>
    <mergeCell ref="BA133:BD133"/>
    <mergeCell ref="A132:C132"/>
    <mergeCell ref="D132:P132"/>
    <mergeCell ref="Q132:T132"/>
    <mergeCell ref="U132:X132"/>
    <mergeCell ref="Y132:AB132"/>
    <mergeCell ref="AC132:AF132"/>
    <mergeCell ref="AG132:AJ132"/>
    <mergeCell ref="AK132:AN132"/>
    <mergeCell ref="AO132:AR132"/>
    <mergeCell ref="AS130:AV130"/>
    <mergeCell ref="AW130:AZ130"/>
    <mergeCell ref="BA130:BD130"/>
    <mergeCell ref="A131:C131"/>
    <mergeCell ref="D131:P131"/>
    <mergeCell ref="Q131:T131"/>
    <mergeCell ref="U131:X131"/>
    <mergeCell ref="Y131:AB131"/>
    <mergeCell ref="AC131:AF131"/>
    <mergeCell ref="AG131:AJ131"/>
    <mergeCell ref="AK131:AN131"/>
    <mergeCell ref="AO131:AR131"/>
    <mergeCell ref="AS131:AV131"/>
    <mergeCell ref="AW131:AZ131"/>
    <mergeCell ref="BA131:BD131"/>
    <mergeCell ref="A130:C130"/>
    <mergeCell ref="D130:P130"/>
    <mergeCell ref="Q130:T130"/>
    <mergeCell ref="U130:X130"/>
    <mergeCell ref="Y130:AB130"/>
    <mergeCell ref="AC130:AF130"/>
    <mergeCell ref="AG130:AJ130"/>
    <mergeCell ref="AK130:AN130"/>
    <mergeCell ref="AO130:AR130"/>
    <mergeCell ref="AS128:AV128"/>
    <mergeCell ref="AW128:AZ128"/>
    <mergeCell ref="BA128:BD128"/>
    <mergeCell ref="A129:C129"/>
    <mergeCell ref="D129:P129"/>
    <mergeCell ref="Q129:T129"/>
    <mergeCell ref="U129:X129"/>
    <mergeCell ref="Y129:AB129"/>
    <mergeCell ref="AC129:AF129"/>
    <mergeCell ref="AG129:AJ129"/>
    <mergeCell ref="AK129:AN129"/>
    <mergeCell ref="AO129:AR129"/>
    <mergeCell ref="AS129:AV129"/>
    <mergeCell ref="AW129:AZ129"/>
    <mergeCell ref="BA129:BD129"/>
    <mergeCell ref="A128:C128"/>
    <mergeCell ref="D128:P128"/>
    <mergeCell ref="Q128:T128"/>
    <mergeCell ref="U128:X128"/>
    <mergeCell ref="Y128:AB128"/>
    <mergeCell ref="AC128:AF128"/>
    <mergeCell ref="AG128:AJ128"/>
    <mergeCell ref="AK128:AN128"/>
    <mergeCell ref="AO128:AR128"/>
    <mergeCell ref="AO127:AR127"/>
    <mergeCell ref="AS127:AV127"/>
    <mergeCell ref="AW127:AZ127"/>
    <mergeCell ref="BA127:BD127"/>
    <mergeCell ref="A126:C126"/>
    <mergeCell ref="D126:P126"/>
    <mergeCell ref="Q126:T126"/>
    <mergeCell ref="U126:X126"/>
    <mergeCell ref="Y126:AB126"/>
    <mergeCell ref="AC126:AF126"/>
    <mergeCell ref="AG126:AJ126"/>
    <mergeCell ref="AK126:AN126"/>
    <mergeCell ref="AO126:AR126"/>
    <mergeCell ref="A112:F112"/>
    <mergeCell ref="G112:L112"/>
    <mergeCell ref="M112:Y112"/>
    <mergeCell ref="Z112:AD112"/>
    <mergeCell ref="AE112:AN112"/>
    <mergeCell ref="AO112:BC112"/>
    <mergeCell ref="A115:F115"/>
    <mergeCell ref="G115:L115"/>
    <mergeCell ref="M115:Y115"/>
    <mergeCell ref="Z115:AD115"/>
    <mergeCell ref="AE115:AN115"/>
    <mergeCell ref="AO115:BC115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G61:L61"/>
    <mergeCell ref="A58:BL58"/>
    <mergeCell ref="Q55:X55"/>
    <mergeCell ref="AO53:AV53"/>
    <mergeCell ref="A52:P52"/>
    <mergeCell ref="A53:P53"/>
    <mergeCell ref="A50:P51"/>
    <mergeCell ref="AO55:AV55"/>
    <mergeCell ref="A55:P55"/>
    <mergeCell ref="Y55:AF55"/>
    <mergeCell ref="AG55:AN55"/>
    <mergeCell ref="AG53:AN53"/>
    <mergeCell ref="Q52:X52"/>
    <mergeCell ref="Q53:X53"/>
    <mergeCell ref="AO52:AV52"/>
    <mergeCell ref="A59:BL59"/>
    <mergeCell ref="AO61:BC61"/>
    <mergeCell ref="AE61:AN61"/>
    <mergeCell ref="Z61:AD61"/>
    <mergeCell ref="M61:Y61"/>
    <mergeCell ref="A61:F61"/>
    <mergeCell ref="J37:O37"/>
    <mergeCell ref="J38:O38"/>
    <mergeCell ref="J45:O45"/>
    <mergeCell ref="Y50:AF51"/>
    <mergeCell ref="Q50:X51"/>
    <mergeCell ref="A47:BL47"/>
    <mergeCell ref="A45:C45"/>
    <mergeCell ref="P45:AB45"/>
    <mergeCell ref="A32:BL32"/>
    <mergeCell ref="P35:AB36"/>
    <mergeCell ref="A35:C36"/>
    <mergeCell ref="J35:O36"/>
    <mergeCell ref="A33:AZ33"/>
    <mergeCell ref="J44:O44"/>
    <mergeCell ref="P44:AB44"/>
    <mergeCell ref="AC44:AJ44"/>
    <mergeCell ref="AK44:AR44"/>
    <mergeCell ref="AS44:AZ44"/>
    <mergeCell ref="A40:C40"/>
    <mergeCell ref="D40:I40"/>
    <mergeCell ref="J40:O40"/>
    <mergeCell ref="P40:AB40"/>
    <mergeCell ref="AC45:AJ45"/>
    <mergeCell ref="AO50:AV5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36:AR136"/>
    <mergeCell ref="AS136:AV136"/>
    <mergeCell ref="AW136:AZ136"/>
    <mergeCell ref="BA136:BD136"/>
    <mergeCell ref="AO63:BC63"/>
    <mergeCell ref="G62:L62"/>
    <mergeCell ref="G63:L63"/>
    <mergeCell ref="Y124:AB124"/>
    <mergeCell ref="U124:X124"/>
    <mergeCell ref="D124:P124"/>
    <mergeCell ref="Q124:T124"/>
    <mergeCell ref="U122:AF122"/>
    <mergeCell ref="U123:X123"/>
    <mergeCell ref="AK123:AN123"/>
    <mergeCell ref="A29:F29"/>
    <mergeCell ref="G29:L29"/>
    <mergeCell ref="A136:C136"/>
    <mergeCell ref="AC136:AF136"/>
    <mergeCell ref="AG136:AJ136"/>
    <mergeCell ref="AK136:AN136"/>
    <mergeCell ref="D136:P136"/>
    <mergeCell ref="U136:X136"/>
    <mergeCell ref="BE136:BM136"/>
    <mergeCell ref="AS125:AV125"/>
    <mergeCell ref="AW125:AZ125"/>
    <mergeCell ref="BA125:BD125"/>
    <mergeCell ref="BE125:BM125"/>
    <mergeCell ref="Y136:AB136"/>
    <mergeCell ref="Q136:T136"/>
    <mergeCell ref="AS126:AV126"/>
    <mergeCell ref="AW126:AZ126"/>
    <mergeCell ref="BA126:BD126"/>
    <mergeCell ref="A127:C127"/>
    <mergeCell ref="D127:P127"/>
    <mergeCell ref="Q127:T127"/>
    <mergeCell ref="U127:X127"/>
    <mergeCell ref="Y127:AB127"/>
    <mergeCell ref="AC127:AF127"/>
    <mergeCell ref="AG127:AJ127"/>
    <mergeCell ref="AK127:AN127"/>
    <mergeCell ref="Q122:T123"/>
    <mergeCell ref="A119:BM119"/>
    <mergeCell ref="D122:P123"/>
    <mergeCell ref="BA123:BD123"/>
    <mergeCell ref="AW123:AZ123"/>
    <mergeCell ref="AS123:AV123"/>
    <mergeCell ref="AO123:AR123"/>
    <mergeCell ref="A125:C125"/>
    <mergeCell ref="A144:F144"/>
    <mergeCell ref="D125:P125"/>
    <mergeCell ref="U125:X125"/>
    <mergeCell ref="BE124:BM124"/>
    <mergeCell ref="BA124:BD124"/>
    <mergeCell ref="AW124:AZ124"/>
    <mergeCell ref="AS124:AV124"/>
    <mergeCell ref="AO124:AR124"/>
    <mergeCell ref="AK124:AN124"/>
    <mergeCell ref="AG123:AJ123"/>
    <mergeCell ref="AC123:AF123"/>
    <mergeCell ref="Y123:AB123"/>
    <mergeCell ref="A122:C123"/>
    <mergeCell ref="AO143:BG143"/>
    <mergeCell ref="W143:AM143"/>
    <mergeCell ref="BE122:BM123"/>
    <mergeCell ref="A146:V146"/>
    <mergeCell ref="W146:AM146"/>
    <mergeCell ref="AO146:BG146"/>
    <mergeCell ref="M29:R29"/>
    <mergeCell ref="S29:BL29"/>
    <mergeCell ref="A30:F30"/>
    <mergeCell ref="G30:L30"/>
    <mergeCell ref="M30:R30"/>
    <mergeCell ref="S30:BL30"/>
    <mergeCell ref="A138:BL138"/>
    <mergeCell ref="A139:BL139"/>
    <mergeCell ref="A142:V142"/>
    <mergeCell ref="W142:AM142"/>
    <mergeCell ref="AO142:BG142"/>
    <mergeCell ref="A140:BL140"/>
    <mergeCell ref="Y125:AB125"/>
    <mergeCell ref="Q125:T125"/>
    <mergeCell ref="AC125:AF125"/>
    <mergeCell ref="AG125:AJ125"/>
    <mergeCell ref="AK125:AN125"/>
    <mergeCell ref="AO125:AR125"/>
    <mergeCell ref="AG124:AJ124"/>
    <mergeCell ref="AC124:AF124"/>
    <mergeCell ref="A124:C124"/>
    <mergeCell ref="M62:Y62"/>
    <mergeCell ref="AO62:BC62"/>
    <mergeCell ref="A62:F62"/>
    <mergeCell ref="A120:BL120"/>
    <mergeCell ref="A63:F63"/>
    <mergeCell ref="M63:Y63"/>
    <mergeCell ref="Z63:AD63"/>
    <mergeCell ref="AE63:AN63"/>
    <mergeCell ref="Z62:AD62"/>
    <mergeCell ref="M65:Y65"/>
    <mergeCell ref="Z65:AD65"/>
    <mergeCell ref="AE65:AN65"/>
    <mergeCell ref="AO65:BC65"/>
    <mergeCell ref="AE62:AN62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AS122:BD122"/>
    <mergeCell ref="AG122:AR122"/>
    <mergeCell ref="AK45:AR45"/>
    <mergeCell ref="AS45:AZ45"/>
    <mergeCell ref="D45:I45"/>
    <mergeCell ref="AG50:AN51"/>
    <mergeCell ref="A48:AV48"/>
    <mergeCell ref="A54:P54"/>
    <mergeCell ref="Q54:X54"/>
    <mergeCell ref="Y54:AF54"/>
    <mergeCell ref="AG54:AN54"/>
    <mergeCell ref="AO54:AV54"/>
    <mergeCell ref="A64:F64"/>
    <mergeCell ref="G64:L64"/>
    <mergeCell ref="M64:Y64"/>
    <mergeCell ref="Z64:AD64"/>
    <mergeCell ref="AE64:AN64"/>
    <mergeCell ref="AO64:BC64"/>
    <mergeCell ref="A65:F65"/>
    <mergeCell ref="G65:L65"/>
    <mergeCell ref="A66:F66"/>
    <mergeCell ref="G66:L66"/>
    <mergeCell ref="M66:Y66"/>
    <mergeCell ref="Z66:AD66"/>
    <mergeCell ref="W147:AM147"/>
    <mergeCell ref="AO147:BG147"/>
    <mergeCell ref="AG52:AN52"/>
    <mergeCell ref="Y52:AF52"/>
    <mergeCell ref="Y53:AF5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39:C39"/>
    <mergeCell ref="D39:I39"/>
    <mergeCell ref="J39:O39"/>
    <mergeCell ref="P39:AB39"/>
    <mergeCell ref="AC39:AJ39"/>
    <mergeCell ref="AK39:AR39"/>
    <mergeCell ref="AS39:AZ39"/>
    <mergeCell ref="A44:C44"/>
    <mergeCell ref="D44:I44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C40:AJ40"/>
    <mergeCell ref="AK40:AR40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1:C41"/>
    <mergeCell ref="D41:I41"/>
    <mergeCell ref="J41:O41"/>
    <mergeCell ref="P41:AB41"/>
    <mergeCell ref="AC41:AJ41"/>
    <mergeCell ref="AK41:AR41"/>
    <mergeCell ref="AS41:AZ41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100:F100"/>
    <mergeCell ref="G100:L100"/>
    <mergeCell ref="M100:Y100"/>
    <mergeCell ref="Z100:AD100"/>
    <mergeCell ref="AE100:AN100"/>
    <mergeCell ref="AO100:BC100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101:AN101"/>
    <mergeCell ref="AO101:BC101"/>
    <mergeCell ref="A103:F103"/>
    <mergeCell ref="G103:L103"/>
    <mergeCell ref="M103:Y103"/>
    <mergeCell ref="Z103:AD103"/>
    <mergeCell ref="AE103:AN103"/>
    <mergeCell ref="AO103:BC103"/>
    <mergeCell ref="A105:F105"/>
    <mergeCell ref="G105:L105"/>
    <mergeCell ref="M105:Y105"/>
    <mergeCell ref="Z105:AD105"/>
    <mergeCell ref="AE105:AN105"/>
    <mergeCell ref="AO105:BC105"/>
    <mergeCell ref="A104:F104"/>
    <mergeCell ref="G104:L104"/>
    <mergeCell ref="M104:Y104"/>
    <mergeCell ref="Z104:AD104"/>
    <mergeCell ref="AE104:AN104"/>
    <mergeCell ref="AO104:BC104"/>
    <mergeCell ref="A106:F106"/>
    <mergeCell ref="G106:L106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A108:F108"/>
    <mergeCell ref="G108:L108"/>
    <mergeCell ref="M108:Y108"/>
    <mergeCell ref="Z108:AD108"/>
    <mergeCell ref="AE108:AN108"/>
    <mergeCell ref="AO108:BC108"/>
    <mergeCell ref="A109:F109"/>
    <mergeCell ref="G109:L109"/>
    <mergeCell ref="M109:Y109"/>
    <mergeCell ref="Z109:AD109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111:F111"/>
    <mergeCell ref="G111:L111"/>
    <mergeCell ref="M111:Y111"/>
    <mergeCell ref="Z111:AD111"/>
    <mergeCell ref="AE111:AN111"/>
    <mergeCell ref="AO111:BC111"/>
    <mergeCell ref="A116:F116"/>
    <mergeCell ref="G116:L116"/>
    <mergeCell ref="M116:Y116"/>
    <mergeCell ref="Z116:AD116"/>
    <mergeCell ref="AE116:AN116"/>
    <mergeCell ref="AO116:BC116"/>
    <mergeCell ref="A117:F117"/>
    <mergeCell ref="G117:L117"/>
    <mergeCell ref="M117:Y117"/>
    <mergeCell ref="Z117:AD117"/>
    <mergeCell ref="AE117:AN117"/>
    <mergeCell ref="AO117:BC117"/>
  </mergeCells>
  <phoneticPr fontId="7" type="noConversion"/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2018-07-05T12:51:03Z</cp:lastPrinted>
  <dcterms:created xsi:type="dcterms:W3CDTF">2016-08-15T09:54:21Z</dcterms:created>
  <dcterms:modified xsi:type="dcterms:W3CDTF">2018-07-12T09:03:25Z</dcterms:modified>
</cp:coreProperties>
</file>