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4090" sheetId="2" r:id="rId1"/>
  </sheets>
  <calcPr calcId="145621"/>
</workbook>
</file>

<file path=xl/calcChain.xml><?xml version="1.0" encoding="utf-8"?>
<calcChain xmlns="http://schemas.openxmlformats.org/spreadsheetml/2006/main">
  <c r="AG51" i="2" l="1"/>
  <c r="AO50" i="2"/>
  <c r="AO97" i="2" l="1"/>
  <c r="AO96" i="2"/>
  <c r="AO73" i="2" l="1"/>
  <c r="AK41" i="2"/>
  <c r="BD21" i="2" s="1"/>
  <c r="AC41" i="2"/>
  <c r="AN21" i="2" s="1"/>
  <c r="AK39" i="2"/>
  <c r="AC39" i="2"/>
  <c r="AO85" i="2" l="1"/>
  <c r="AO84" i="2"/>
  <c r="BA109" i="2"/>
  <c r="AO109" i="2"/>
  <c r="AC109" i="2"/>
  <c r="AO51" i="2"/>
  <c r="AS40" i="2"/>
  <c r="AS41" i="2" s="1"/>
  <c r="U21" i="2" s="1"/>
  <c r="AS39" i="2"/>
</calcChain>
</file>

<file path=xl/sharedStrings.xml><?xml version="1.0" encoding="utf-8"?>
<sst xmlns="http://schemas.openxmlformats.org/spreadsheetml/2006/main" count="276" uniqueCount="154">
  <si>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</si>
  <si>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</si>
  <si>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</si>
  <si>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</si>
  <si>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</si>
  <si>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</si>
  <si>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</si>
  <si>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</si>
  <si>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</si>
  <si>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</si>
  <si>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</si>
  <si>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</si>
  <si>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</si>
  <si>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</si>
  <si>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</si>
  <si>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</si>
  <si>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</si>
  <si>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</si>
  <si>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</si>
  <si>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</si>
  <si>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</si>
  <si>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</si>
  <si>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</si>
  <si>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</si>
  <si>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</si>
  <si>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</si>
  <si>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</si>
  <si>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</si>
  <si>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</si>
  <si>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</si>
  <si>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</si>
  <si>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</si>
  <si>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</si>
  <si>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</si>
  <si>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</si>
  <si>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</si>
  <si>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</si>
  <si>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</si>
  <si>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</si>
  <si>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</si>
  <si>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</si>
  <si>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</si>
  <si>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</si>
  <si>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</si>
  <si>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</si>
  <si>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</si>
  <si>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</si>
  <si>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</si>
  <si>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</si>
  <si>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</si>
  <si>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</si>
  <si>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</si>
  <si>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</si>
  <si>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</si>
  <si>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</si>
  <si>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</si>
  <si>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</si>
  <si>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</si>
  <si>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</si>
  <si>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</si>
  <si>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</si>
  <si>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</si>
  <si>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</si>
  <si>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</si>
  <si>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</si>
  <si>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</si>
  <si>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</si>
  <si>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</si>
  <si>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</si>
  <si>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</si>
  <si>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</si>
  <si>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</si>
  <si>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</si>
  <si>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0314090 - Палаци i будинки культури, клуби та iншi заклади клубного типу</t>
  </si>
  <si>
    <t>0828</t>
  </si>
  <si>
    <t>Забезпечення організації культурного дозвілля населення і зміцнення культурних традицій</t>
  </si>
  <si>
    <t/>
  </si>
  <si>
    <t>Усього</t>
  </si>
  <si>
    <t>0314090</t>
  </si>
  <si>
    <t>Затрат</t>
  </si>
  <si>
    <t>кількість установ - усього</t>
  </si>
  <si>
    <t>од.</t>
  </si>
  <si>
    <t>мережа установ</t>
  </si>
  <si>
    <t xml:space="preserve"> будинків культури</t>
  </si>
  <si>
    <t xml:space="preserve"> клубів</t>
  </si>
  <si>
    <t>інших закладів клубного типу</t>
  </si>
  <si>
    <t>кількість гуртків</t>
  </si>
  <si>
    <t>середнє число окладів (ставок) - усього</t>
  </si>
  <si>
    <t>штатний розпис на 01 січня</t>
  </si>
  <si>
    <t>44,25</t>
  </si>
  <si>
    <t>середнє число окладів (ставок) керівних працівників</t>
  </si>
  <si>
    <t>11,25</t>
  </si>
  <si>
    <t>середнє число окладів (ставок) спеціалістів</t>
  </si>
  <si>
    <t>16,75</t>
  </si>
  <si>
    <t>середнє число окладів (ставок) робітників</t>
  </si>
  <si>
    <t>15,25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</si>
  <si>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</si>
  <si>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</si>
  <si>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</si>
  <si>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</si>
  <si>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</si>
  <si>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</si>
  <si>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статистична звітність НК-7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</si>
  <si>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</si>
  <si>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</si>
  <si>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</si>
  <si>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</si>
  <si>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кошторис</t>
  </si>
  <si>
    <t>42,84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</si>
  <si>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</si>
  <si>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</si>
  <si>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</si>
  <si>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</si>
  <si>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</si>
  <si>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</si>
  <si>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</si>
  <si>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</si>
  <si>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</si>
  <si>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</si>
  <si>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</si>
  <si>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</si>
  <si>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</si>
  <si>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</si>
  <si>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</si>
  <si>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</si>
  <si>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</si>
  <si>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</si>
  <si>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</si>
  <si>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</si>
  <si>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Палаци i будинки культури, клуби та iншi заклади клубного типу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</si>
  <si>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</si>
  <si>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</si>
  <si>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</si>
  <si>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</si>
  <si>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Начальник фінансово-економічного відділу виконкому  Апостолівської  міської  ради</t>
  </si>
  <si>
    <t>Н.В.ОСИПЕНКО</t>
  </si>
  <si>
    <t>Рішення Апостолівської  міської ради  "Про затвердження міського бюджету на 2017 рік" від 22.12.2016р. № 711-27/УІІ (зі змінами і доповненнями) , Бюджетний кодекс (ст.89) , Закон України "Про культуру " від 14.12.2010 року №2778-УІ ,Постанова КМУ "Про  нормативи  забеспечення населення клубними закладами"  від 12.11.1998р. № 1775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</si>
  <si>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кошторисні призначення</t>
  </si>
  <si>
    <t>Проведення капітального ремонту приміщення та інших об"єктів</t>
  </si>
  <si>
    <t>кількість установ в яких планується проведення капітального ремонту</t>
  </si>
  <si>
    <t>звітність установи</t>
  </si>
  <si>
    <t>середні витрати на проведення капітального ремонту  одного об"єкту один</t>
  </si>
  <si>
    <t>рівень виконання робіт з капітального ремонту</t>
  </si>
  <si>
    <t>відсоток</t>
  </si>
  <si>
    <t>звітність</t>
  </si>
  <si>
    <t>обсяг видатків на капітальний ремонт приміщень та інших об"єктів, з них:</t>
  </si>
  <si>
    <t>капітальний ремонт отмостки будинку культури "Сучасник" м.Апостолове</t>
  </si>
  <si>
    <t>площа відремонтованої отмостки</t>
  </si>
  <si>
    <t>м2</t>
  </si>
  <si>
    <t>середні витрати на ремонт 1 кв  метру  отмостки Будинку культури "Сучасник" м.Апостолове</t>
  </si>
  <si>
    <t>відсоток площі, на якій проведено капітальний ремонт до площі, що потребувала капітального ремонту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</si>
  <si>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</si>
  <si>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</si>
  <si>
    <t>від_20.03.2017р.___№_54-р___________________________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</si>
</sst>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zoomScaleNormal="100" workbookViewId="0">
      <selection activeCell="AC8" sqref="AC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25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132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2.75" customHeight="1" x14ac:dyDescent="0.2">
      <c r="AO4" s="19" t="s">
        <v>133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76" t="s">
        <v>67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6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124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3.75" customHeight="1" x14ac:dyDescent="0.2"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153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122</v>
      </c>
      <c r="D15" s="15"/>
      <c r="E15" s="15"/>
      <c r="F15" s="15"/>
      <c r="G15" s="15"/>
      <c r="H15" s="15"/>
      <c r="I15" s="15"/>
      <c r="J15" s="15"/>
      <c r="K15" s="15"/>
      <c r="L15" s="16" t="s">
        <v>123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26</v>
      </c>
      <c r="B17" s="13"/>
      <c r="C17" s="14" t="s">
        <v>131</v>
      </c>
      <c r="D17" s="15"/>
      <c r="E17" s="15"/>
      <c r="F17" s="15"/>
      <c r="G17" s="15"/>
      <c r="H17" s="15"/>
      <c r="I17" s="15"/>
      <c r="J17" s="15"/>
      <c r="K17" s="15"/>
      <c r="L17" s="16" t="s">
        <v>130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78</v>
      </c>
      <c r="D19" s="15"/>
      <c r="E19" s="15"/>
      <c r="F19" s="15"/>
      <c r="G19" s="15"/>
      <c r="H19" s="15"/>
      <c r="I19" s="15"/>
      <c r="J19" s="15"/>
      <c r="K19" s="15"/>
      <c r="L19" s="14" t="s">
        <v>74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129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27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f>AS41</f>
        <v>4052.25434</v>
      </c>
      <c r="V21" s="29"/>
      <c r="W21" s="29"/>
      <c r="X21" s="29"/>
      <c r="Y21" s="24" t="s">
        <v>70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f>AC41</f>
        <v>3589.7489999999998</v>
      </c>
      <c r="AO21" s="29"/>
      <c r="AP21" s="29"/>
      <c r="AQ21" s="29"/>
      <c r="AR21" s="24" t="s">
        <v>72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f>AK41</f>
        <v>462.50533999999999</v>
      </c>
      <c r="BE21" s="29"/>
      <c r="BF21" s="29"/>
      <c r="BG21" s="29"/>
      <c r="BH21" s="24" t="s">
        <v>71</v>
      </c>
      <c r="BI21" s="24"/>
      <c r="BJ21" s="24"/>
      <c r="BK21" s="24"/>
      <c r="BL21" s="24"/>
    </row>
    <row r="22" spans="1:79" ht="15.75" customHeight="1" x14ac:dyDescent="0.2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136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121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11</v>
      </c>
      <c r="B27" s="22"/>
      <c r="C27" s="22"/>
      <c r="D27" s="22"/>
      <c r="E27" s="22"/>
      <c r="F27" s="22"/>
      <c r="G27" s="22" t="s">
        <v>10</v>
      </c>
      <c r="H27" s="22"/>
      <c r="I27" s="22"/>
      <c r="J27" s="22"/>
      <c r="K27" s="22"/>
      <c r="L27" s="22"/>
      <c r="M27" s="22" t="s">
        <v>28</v>
      </c>
      <c r="N27" s="22"/>
      <c r="O27" s="22"/>
      <c r="P27" s="22"/>
      <c r="Q27" s="22"/>
      <c r="R27" s="22"/>
      <c r="S27" s="22" t="s">
        <v>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2" t="s">
        <v>40</v>
      </c>
      <c r="B29" s="32"/>
      <c r="C29" s="32"/>
      <c r="D29" s="32"/>
      <c r="E29" s="32"/>
      <c r="F29" s="32"/>
      <c r="G29" s="32" t="s">
        <v>41</v>
      </c>
      <c r="H29" s="32"/>
      <c r="I29" s="32"/>
      <c r="J29" s="32"/>
      <c r="K29" s="32"/>
      <c r="L29" s="32"/>
      <c r="M29" s="32" t="s">
        <v>42</v>
      </c>
      <c r="N29" s="32"/>
      <c r="O29" s="32"/>
      <c r="P29" s="32"/>
      <c r="Q29" s="32"/>
      <c r="R29" s="32"/>
      <c r="S29" s="33" t="s">
        <v>43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48</v>
      </c>
    </row>
    <row r="30" spans="1:79" x14ac:dyDescent="0.2">
      <c r="A30" s="32"/>
      <c r="B30" s="32"/>
      <c r="C30" s="32"/>
      <c r="D30" s="32"/>
      <c r="E30" s="32"/>
      <c r="F30" s="32"/>
      <c r="G30" s="45"/>
      <c r="H30" s="46"/>
      <c r="I30" s="46"/>
      <c r="J30" s="46"/>
      <c r="K30" s="46"/>
      <c r="L30" s="47"/>
      <c r="M30" s="58"/>
      <c r="N30" s="58"/>
      <c r="O30" s="58"/>
      <c r="P30" s="58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40" t="s">
        <v>128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11</v>
      </c>
      <c r="B35" s="23"/>
      <c r="C35" s="23"/>
      <c r="D35" s="23" t="s">
        <v>10</v>
      </c>
      <c r="E35" s="23"/>
      <c r="F35" s="23"/>
      <c r="G35" s="23"/>
      <c r="H35" s="23"/>
      <c r="I35" s="23"/>
      <c r="J35" s="23" t="s">
        <v>28</v>
      </c>
      <c r="K35" s="23"/>
      <c r="L35" s="23"/>
      <c r="M35" s="23"/>
      <c r="N35" s="23"/>
      <c r="O35" s="23"/>
      <c r="P35" s="23" t="s">
        <v>13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16</v>
      </c>
      <c r="AD35" s="23"/>
      <c r="AE35" s="23"/>
      <c r="AF35" s="23"/>
      <c r="AG35" s="23"/>
      <c r="AH35" s="23"/>
      <c r="AI35" s="23"/>
      <c r="AJ35" s="23"/>
      <c r="AK35" s="23" t="s">
        <v>15</v>
      </c>
      <c r="AL35" s="23"/>
      <c r="AM35" s="23"/>
      <c r="AN35" s="23"/>
      <c r="AO35" s="23"/>
      <c r="AP35" s="23"/>
      <c r="AQ35" s="23"/>
      <c r="AR35" s="23"/>
      <c r="AS35" s="23" t="s">
        <v>14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2" t="s">
        <v>40</v>
      </c>
      <c r="B38" s="32"/>
      <c r="C38" s="32"/>
      <c r="D38" s="32" t="s">
        <v>41</v>
      </c>
      <c r="E38" s="32"/>
      <c r="F38" s="32"/>
      <c r="G38" s="32"/>
      <c r="H38" s="32"/>
      <c r="I38" s="32"/>
      <c r="J38" s="32" t="s">
        <v>42</v>
      </c>
      <c r="K38" s="32"/>
      <c r="L38" s="32"/>
      <c r="M38" s="32"/>
      <c r="N38" s="32"/>
      <c r="O38" s="32"/>
      <c r="P38" s="33" t="s">
        <v>43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44</v>
      </c>
      <c r="AD38" s="31"/>
      <c r="AE38" s="31"/>
      <c r="AF38" s="31"/>
      <c r="AG38" s="31"/>
      <c r="AH38" s="31"/>
      <c r="AI38" s="31"/>
      <c r="AJ38" s="31"/>
      <c r="AK38" s="31" t="s">
        <v>45</v>
      </c>
      <c r="AL38" s="31"/>
      <c r="AM38" s="31"/>
      <c r="AN38" s="31"/>
      <c r="AO38" s="31"/>
      <c r="AP38" s="31"/>
      <c r="AQ38" s="31"/>
      <c r="AR38" s="31"/>
      <c r="AS38" s="34" t="s">
        <v>46</v>
      </c>
      <c r="AT38" s="31"/>
      <c r="AU38" s="31"/>
      <c r="AV38" s="31"/>
      <c r="AW38" s="31"/>
      <c r="AX38" s="31"/>
      <c r="AY38" s="31"/>
      <c r="AZ38" s="31"/>
      <c r="CA38" s="6" t="s">
        <v>50</v>
      </c>
    </row>
    <row r="39" spans="1:79" s="6" customFormat="1" ht="25.5" customHeight="1" x14ac:dyDescent="0.2">
      <c r="A39" s="70">
        <v>1</v>
      </c>
      <c r="B39" s="70"/>
      <c r="C39" s="70"/>
      <c r="D39" s="78"/>
      <c r="E39" s="78"/>
      <c r="F39" s="78"/>
      <c r="G39" s="78"/>
      <c r="H39" s="78"/>
      <c r="I39" s="78"/>
      <c r="J39" s="78" t="s">
        <v>74</v>
      </c>
      <c r="K39" s="78"/>
      <c r="L39" s="78"/>
      <c r="M39" s="78"/>
      <c r="N39" s="78"/>
      <c r="O39" s="78"/>
      <c r="P39" s="66" t="s">
        <v>73</v>
      </c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35">
        <f>AC40</f>
        <v>3589.7489999999998</v>
      </c>
      <c r="AD39" s="35"/>
      <c r="AE39" s="35"/>
      <c r="AF39" s="35"/>
      <c r="AG39" s="35"/>
      <c r="AH39" s="35"/>
      <c r="AI39" s="35"/>
      <c r="AJ39" s="35"/>
      <c r="AK39" s="35">
        <f>AK40</f>
        <v>462.50533999999999</v>
      </c>
      <c r="AL39" s="35"/>
      <c r="AM39" s="35"/>
      <c r="AN39" s="35"/>
      <c r="AO39" s="35"/>
      <c r="AP39" s="35"/>
      <c r="AQ39" s="35"/>
      <c r="AR39" s="35"/>
      <c r="AS39" s="35">
        <f>AC39+AK39</f>
        <v>4052.25434</v>
      </c>
      <c r="AT39" s="35"/>
      <c r="AU39" s="35"/>
      <c r="AV39" s="35"/>
      <c r="AW39" s="35"/>
      <c r="AX39" s="35"/>
      <c r="AY39" s="35"/>
      <c r="AZ39" s="35"/>
      <c r="CA39" s="6" t="s">
        <v>51</v>
      </c>
    </row>
    <row r="40" spans="1:79" ht="38.25" customHeight="1" x14ac:dyDescent="0.2">
      <c r="A40" s="32">
        <v>2</v>
      </c>
      <c r="B40" s="32"/>
      <c r="C40" s="32"/>
      <c r="D40" s="58"/>
      <c r="E40" s="58"/>
      <c r="F40" s="58"/>
      <c r="G40" s="58"/>
      <c r="H40" s="58"/>
      <c r="I40" s="58"/>
      <c r="J40" s="58" t="s">
        <v>76</v>
      </c>
      <c r="K40" s="58"/>
      <c r="L40" s="58"/>
      <c r="M40" s="58"/>
      <c r="N40" s="58"/>
      <c r="O40" s="58"/>
      <c r="P40" s="48" t="s">
        <v>75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79">
        <v>3589.7489999999998</v>
      </c>
      <c r="AD40" s="79"/>
      <c r="AE40" s="79"/>
      <c r="AF40" s="79"/>
      <c r="AG40" s="79"/>
      <c r="AH40" s="79"/>
      <c r="AI40" s="79"/>
      <c r="AJ40" s="79"/>
      <c r="AK40" s="79">
        <v>462.50533999999999</v>
      </c>
      <c r="AL40" s="79"/>
      <c r="AM40" s="79"/>
      <c r="AN40" s="79"/>
      <c r="AO40" s="79"/>
      <c r="AP40" s="79"/>
      <c r="AQ40" s="79"/>
      <c r="AR40" s="79"/>
      <c r="AS40" s="79">
        <f>AC40+AK40</f>
        <v>4052.25434</v>
      </c>
      <c r="AT40" s="79"/>
      <c r="AU40" s="79"/>
      <c r="AV40" s="79"/>
      <c r="AW40" s="79"/>
      <c r="AX40" s="79"/>
      <c r="AY40" s="79"/>
      <c r="AZ40" s="79"/>
    </row>
    <row r="41" spans="1:79" s="6" customFormat="1" ht="12.75" customHeight="1" x14ac:dyDescent="0.2">
      <c r="A41" s="70"/>
      <c r="B41" s="70"/>
      <c r="C41" s="70"/>
      <c r="D41" s="78"/>
      <c r="E41" s="78"/>
      <c r="F41" s="78"/>
      <c r="G41" s="78"/>
      <c r="H41" s="78"/>
      <c r="I41" s="78"/>
      <c r="J41" s="78" t="s">
        <v>76</v>
      </c>
      <c r="K41" s="78"/>
      <c r="L41" s="78"/>
      <c r="M41" s="78"/>
      <c r="N41" s="78"/>
      <c r="O41" s="78"/>
      <c r="P41" s="66" t="s">
        <v>77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35">
        <f>AC40</f>
        <v>3589.7489999999998</v>
      </c>
      <c r="AD41" s="35"/>
      <c r="AE41" s="35"/>
      <c r="AF41" s="35"/>
      <c r="AG41" s="35"/>
      <c r="AH41" s="35"/>
      <c r="AI41" s="35"/>
      <c r="AJ41" s="35"/>
      <c r="AK41" s="35">
        <f t="shared" ref="AK41" si="0">AK40</f>
        <v>462.50533999999999</v>
      </c>
      <c r="AL41" s="35"/>
      <c r="AM41" s="35"/>
      <c r="AN41" s="35"/>
      <c r="AO41" s="35"/>
      <c r="AP41" s="35"/>
      <c r="AQ41" s="35"/>
      <c r="AR41" s="35"/>
      <c r="AS41" s="35">
        <f t="shared" ref="AS41" si="1">AS40</f>
        <v>4052.25434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18" t="s">
        <v>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40" t="s">
        <v>128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29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10</v>
      </c>
      <c r="R46" s="23"/>
      <c r="S46" s="23"/>
      <c r="T46" s="23"/>
      <c r="U46" s="23"/>
      <c r="V46" s="23"/>
      <c r="W46" s="23"/>
      <c r="X46" s="23"/>
      <c r="Y46" s="23" t="s">
        <v>16</v>
      </c>
      <c r="Z46" s="23"/>
      <c r="AA46" s="23"/>
      <c r="AB46" s="23"/>
      <c r="AC46" s="23"/>
      <c r="AD46" s="23"/>
      <c r="AE46" s="23"/>
      <c r="AF46" s="23"/>
      <c r="AG46" s="23" t="s">
        <v>15</v>
      </c>
      <c r="AH46" s="23"/>
      <c r="AI46" s="23"/>
      <c r="AJ46" s="23"/>
      <c r="AK46" s="23"/>
      <c r="AL46" s="23"/>
      <c r="AM46" s="23"/>
      <c r="AN46" s="23"/>
      <c r="AO46" s="23" t="s">
        <v>14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3" t="s">
        <v>43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41</v>
      </c>
      <c r="R49" s="32"/>
      <c r="S49" s="32"/>
      <c r="T49" s="32"/>
      <c r="U49" s="32"/>
      <c r="V49" s="32"/>
      <c r="W49" s="32"/>
      <c r="X49" s="32"/>
      <c r="Y49" s="31" t="s">
        <v>44</v>
      </c>
      <c r="Z49" s="31"/>
      <c r="AA49" s="31"/>
      <c r="AB49" s="31"/>
      <c r="AC49" s="31"/>
      <c r="AD49" s="31"/>
      <c r="AE49" s="31"/>
      <c r="AF49" s="31"/>
      <c r="AG49" s="31" t="s">
        <v>45</v>
      </c>
      <c r="AH49" s="31"/>
      <c r="AI49" s="31"/>
      <c r="AJ49" s="31"/>
      <c r="AK49" s="31"/>
      <c r="AL49" s="31"/>
      <c r="AM49" s="31"/>
      <c r="AN49" s="31"/>
      <c r="AO49" s="31" t="s">
        <v>46</v>
      </c>
      <c r="AP49" s="31"/>
      <c r="AQ49" s="31"/>
      <c r="AR49" s="31"/>
      <c r="AS49" s="31"/>
      <c r="AT49" s="31"/>
      <c r="AU49" s="31"/>
      <c r="AV49" s="31"/>
      <c r="CA49" s="1" t="s">
        <v>52</v>
      </c>
    </row>
    <row r="50" spans="1:79" ht="75" customHeight="1" x14ac:dyDescent="0.2">
      <c r="A50" s="23" t="s">
        <v>151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0" t="s">
        <v>152</v>
      </c>
      <c r="R50" s="80"/>
      <c r="S50" s="80"/>
      <c r="T50" s="80"/>
      <c r="U50" s="80"/>
      <c r="V50" s="80"/>
      <c r="W50" s="80"/>
      <c r="X50" s="80"/>
      <c r="Y50" s="23">
        <v>0</v>
      </c>
      <c r="Z50" s="23"/>
      <c r="AA50" s="23"/>
      <c r="AB50" s="23"/>
      <c r="AC50" s="23"/>
      <c r="AD50" s="23"/>
      <c r="AE50" s="23"/>
      <c r="AF50" s="23"/>
      <c r="AG50" s="23">
        <v>400</v>
      </c>
      <c r="AH50" s="23"/>
      <c r="AI50" s="23"/>
      <c r="AJ50" s="23"/>
      <c r="AK50" s="23"/>
      <c r="AL50" s="23"/>
      <c r="AM50" s="23"/>
      <c r="AN50" s="23"/>
      <c r="AO50" s="23">
        <f>Y50+AG50</f>
        <v>400</v>
      </c>
      <c r="AP50" s="23"/>
      <c r="AQ50" s="23"/>
      <c r="AR50" s="23"/>
      <c r="AS50" s="23"/>
      <c r="AT50" s="23"/>
      <c r="AU50" s="23"/>
      <c r="AV50" s="23"/>
    </row>
    <row r="51" spans="1:79" s="6" customFormat="1" ht="17.25" customHeight="1" x14ac:dyDescent="0.2">
      <c r="A51" s="66" t="s">
        <v>77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78" t="s">
        <v>76</v>
      </c>
      <c r="R51" s="78"/>
      <c r="S51" s="78"/>
      <c r="T51" s="78"/>
      <c r="U51" s="78"/>
      <c r="V51" s="78"/>
      <c r="W51" s="78"/>
      <c r="X51" s="78"/>
      <c r="Y51" s="41"/>
      <c r="Z51" s="41"/>
      <c r="AA51" s="41"/>
      <c r="AB51" s="41"/>
      <c r="AC51" s="41"/>
      <c r="AD51" s="41"/>
      <c r="AE51" s="41"/>
      <c r="AF51" s="41"/>
      <c r="AG51" s="41">
        <f>AG50</f>
        <v>400</v>
      </c>
      <c r="AH51" s="41"/>
      <c r="AI51" s="41"/>
      <c r="AJ51" s="41"/>
      <c r="AK51" s="41"/>
      <c r="AL51" s="41"/>
      <c r="AM51" s="41"/>
      <c r="AN51" s="41"/>
      <c r="AO51" s="41">
        <f>Y51+AG51</f>
        <v>400</v>
      </c>
      <c r="AP51" s="41"/>
      <c r="AQ51" s="41"/>
      <c r="AR51" s="41"/>
      <c r="AS51" s="41"/>
      <c r="AT51" s="41"/>
      <c r="AU51" s="41"/>
      <c r="AV51" s="41"/>
      <c r="CA51" s="6" t="s">
        <v>53</v>
      </c>
    </row>
    <row r="54" spans="1:79" ht="15.75" customHeight="1" x14ac:dyDescent="0.2">
      <c r="A54" s="24" t="s">
        <v>17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9.75" customHeight="1" x14ac:dyDescent="0.2"/>
    <row r="57" spans="1:79" ht="30" customHeight="1" x14ac:dyDescent="0.2">
      <c r="A57" s="23" t="s">
        <v>11</v>
      </c>
      <c r="B57" s="23"/>
      <c r="C57" s="23"/>
      <c r="D57" s="23"/>
      <c r="E57" s="23"/>
      <c r="F57" s="23"/>
      <c r="G57" s="42" t="s">
        <v>10</v>
      </c>
      <c r="H57" s="43"/>
      <c r="I57" s="43"/>
      <c r="J57" s="43"/>
      <c r="K57" s="43"/>
      <c r="L57" s="44"/>
      <c r="M57" s="23" t="s">
        <v>32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19</v>
      </c>
      <c r="AA57" s="23"/>
      <c r="AB57" s="23"/>
      <c r="AC57" s="23"/>
      <c r="AD57" s="23"/>
      <c r="AE57" s="23" t="s">
        <v>18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31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42">
        <v>2</v>
      </c>
      <c r="H58" s="43"/>
      <c r="I58" s="43"/>
      <c r="J58" s="43"/>
      <c r="K58" s="43"/>
      <c r="L58" s="44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2"/>
      <c r="B59" s="32"/>
      <c r="C59" s="32"/>
      <c r="D59" s="32"/>
      <c r="E59" s="32"/>
      <c r="F59" s="32"/>
      <c r="G59" s="61" t="s">
        <v>41</v>
      </c>
      <c r="H59" s="62"/>
      <c r="I59" s="62"/>
      <c r="J59" s="62"/>
      <c r="K59" s="62"/>
      <c r="L59" s="63"/>
      <c r="M59" s="33" t="s">
        <v>43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 t="s">
        <v>58</v>
      </c>
      <c r="AA59" s="32"/>
      <c r="AB59" s="32"/>
      <c r="AC59" s="32"/>
      <c r="AD59" s="32"/>
      <c r="AE59" s="33" t="s">
        <v>59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1" t="s">
        <v>69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54</v>
      </c>
    </row>
    <row r="60" spans="1:79" s="6" customFormat="1" ht="25.5" customHeight="1" x14ac:dyDescent="0.2">
      <c r="A60" s="70"/>
      <c r="B60" s="70"/>
      <c r="C60" s="70"/>
      <c r="D60" s="70"/>
      <c r="E60" s="70"/>
      <c r="F60" s="70"/>
      <c r="G60" s="64" t="s">
        <v>78</v>
      </c>
      <c r="H60" s="65"/>
      <c r="I60" s="65"/>
      <c r="J60" s="65"/>
      <c r="K60" s="65"/>
      <c r="L60" s="71"/>
      <c r="M60" s="66" t="s">
        <v>73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6" t="s">
        <v>76</v>
      </c>
      <c r="AA60" s="67"/>
      <c r="AB60" s="67"/>
      <c r="AC60" s="67"/>
      <c r="AD60" s="68"/>
      <c r="AE60" s="66" t="s">
        <v>76</v>
      </c>
      <c r="AF60" s="67"/>
      <c r="AG60" s="67"/>
      <c r="AH60" s="67"/>
      <c r="AI60" s="67"/>
      <c r="AJ60" s="67"/>
      <c r="AK60" s="67"/>
      <c r="AL60" s="67"/>
      <c r="AM60" s="67"/>
      <c r="AN60" s="68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CA60" s="6" t="s">
        <v>55</v>
      </c>
    </row>
    <row r="61" spans="1:79" s="6" customFormat="1" ht="38.25" customHeight="1" x14ac:dyDescent="0.2">
      <c r="A61" s="70"/>
      <c r="B61" s="70"/>
      <c r="C61" s="70"/>
      <c r="D61" s="70"/>
      <c r="E61" s="70"/>
      <c r="F61" s="70"/>
      <c r="G61" s="64" t="s">
        <v>78</v>
      </c>
      <c r="H61" s="65"/>
      <c r="I61" s="65"/>
      <c r="J61" s="65"/>
      <c r="K61" s="65"/>
      <c r="L61" s="71"/>
      <c r="M61" s="66" t="s">
        <v>75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66" t="s">
        <v>76</v>
      </c>
      <c r="AA61" s="67"/>
      <c r="AB61" s="67"/>
      <c r="AC61" s="67"/>
      <c r="AD61" s="68"/>
      <c r="AE61" s="66" t="s">
        <v>76</v>
      </c>
      <c r="AF61" s="67"/>
      <c r="AG61" s="67"/>
      <c r="AH61" s="67"/>
      <c r="AI61" s="67"/>
      <c r="AJ61" s="67"/>
      <c r="AK61" s="67"/>
      <c r="AL61" s="67"/>
      <c r="AM61" s="67"/>
      <c r="AN61" s="68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s="6" customFormat="1" ht="12.75" customHeight="1" x14ac:dyDescent="0.2">
      <c r="A62" s="70"/>
      <c r="B62" s="70"/>
      <c r="C62" s="70"/>
      <c r="D62" s="70"/>
      <c r="E62" s="70"/>
      <c r="F62" s="70"/>
      <c r="G62" s="64"/>
      <c r="H62" s="65"/>
      <c r="I62" s="65"/>
      <c r="J62" s="65"/>
      <c r="K62" s="65"/>
      <c r="L62" s="71"/>
      <c r="M62" s="66" t="s">
        <v>79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6" t="s">
        <v>76</v>
      </c>
      <c r="AA62" s="67"/>
      <c r="AB62" s="67"/>
      <c r="AC62" s="67"/>
      <c r="AD62" s="68"/>
      <c r="AE62" s="66" t="s">
        <v>76</v>
      </c>
      <c r="AF62" s="67"/>
      <c r="AG62" s="67"/>
      <c r="AH62" s="67"/>
      <c r="AI62" s="67"/>
      <c r="AJ62" s="67"/>
      <c r="AK62" s="67"/>
      <c r="AL62" s="67"/>
      <c r="AM62" s="67"/>
      <c r="AN62" s="68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12.75" customHeight="1" x14ac:dyDescent="0.2">
      <c r="A63" s="32"/>
      <c r="B63" s="32"/>
      <c r="C63" s="32"/>
      <c r="D63" s="32"/>
      <c r="E63" s="32"/>
      <c r="F63" s="32"/>
      <c r="G63" s="45"/>
      <c r="H63" s="46"/>
      <c r="I63" s="46"/>
      <c r="J63" s="46"/>
      <c r="K63" s="46"/>
      <c r="L63" s="47"/>
      <c r="M63" s="48" t="s">
        <v>80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81</v>
      </c>
      <c r="AA63" s="49"/>
      <c r="AB63" s="49"/>
      <c r="AC63" s="49"/>
      <c r="AD63" s="50"/>
      <c r="AE63" s="48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31">
        <v>13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12.75" customHeight="1" x14ac:dyDescent="0.2">
      <c r="A64" s="32"/>
      <c r="B64" s="32"/>
      <c r="C64" s="32"/>
      <c r="D64" s="32"/>
      <c r="E64" s="32"/>
      <c r="F64" s="32"/>
      <c r="G64" s="45"/>
      <c r="H64" s="46"/>
      <c r="I64" s="46"/>
      <c r="J64" s="46"/>
      <c r="K64" s="46"/>
      <c r="L64" s="47"/>
      <c r="M64" s="48" t="s">
        <v>83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81</v>
      </c>
      <c r="AA64" s="49"/>
      <c r="AB64" s="49"/>
      <c r="AC64" s="49"/>
      <c r="AD64" s="50"/>
      <c r="AE64" s="48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1">
        <v>4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55" ht="12.75" customHeight="1" x14ac:dyDescent="0.2">
      <c r="A65" s="32"/>
      <c r="B65" s="32"/>
      <c r="C65" s="32"/>
      <c r="D65" s="32"/>
      <c r="E65" s="32"/>
      <c r="F65" s="32"/>
      <c r="G65" s="45"/>
      <c r="H65" s="46"/>
      <c r="I65" s="46"/>
      <c r="J65" s="46"/>
      <c r="K65" s="46"/>
      <c r="L65" s="47"/>
      <c r="M65" s="48" t="s">
        <v>84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82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31">
        <v>9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ht="12.75" customHeight="1" x14ac:dyDescent="0.2">
      <c r="A66" s="32"/>
      <c r="B66" s="32"/>
      <c r="C66" s="32"/>
      <c r="D66" s="32"/>
      <c r="E66" s="32"/>
      <c r="F66" s="32"/>
      <c r="G66" s="45"/>
      <c r="H66" s="46"/>
      <c r="I66" s="46"/>
      <c r="J66" s="46"/>
      <c r="K66" s="46"/>
      <c r="L66" s="47"/>
      <c r="M66" s="48" t="s">
        <v>85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 t="s">
        <v>81</v>
      </c>
      <c r="AA66" s="49"/>
      <c r="AB66" s="49"/>
      <c r="AC66" s="49"/>
      <c r="AD66" s="50"/>
      <c r="AE66" s="48" t="s">
        <v>82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ht="12.75" customHeight="1" x14ac:dyDescent="0.2">
      <c r="A67" s="32"/>
      <c r="B67" s="32"/>
      <c r="C67" s="32"/>
      <c r="D67" s="32"/>
      <c r="E67" s="32"/>
      <c r="F67" s="32"/>
      <c r="G67" s="45"/>
      <c r="H67" s="46"/>
      <c r="I67" s="46"/>
      <c r="J67" s="46"/>
      <c r="K67" s="46"/>
      <c r="L67" s="47"/>
      <c r="M67" s="48" t="s">
        <v>86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81</v>
      </c>
      <c r="AA67" s="49"/>
      <c r="AB67" s="49"/>
      <c r="AC67" s="49"/>
      <c r="AD67" s="50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12.75" customHeight="1" x14ac:dyDescent="0.2">
      <c r="A68" s="32"/>
      <c r="B68" s="32"/>
      <c r="C68" s="32"/>
      <c r="D68" s="32"/>
      <c r="E68" s="32"/>
      <c r="F68" s="32"/>
      <c r="G68" s="45"/>
      <c r="H68" s="46"/>
      <c r="I68" s="46"/>
      <c r="J68" s="46"/>
      <c r="K68" s="46"/>
      <c r="L68" s="47"/>
      <c r="M68" s="48" t="s">
        <v>87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81</v>
      </c>
      <c r="AA68" s="49"/>
      <c r="AB68" s="49"/>
      <c r="AC68" s="49"/>
      <c r="AD68" s="50"/>
      <c r="AE68" s="48" t="s">
        <v>88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31" t="s">
        <v>89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ht="25.5" customHeight="1" x14ac:dyDescent="0.2">
      <c r="A69" s="32"/>
      <c r="B69" s="32"/>
      <c r="C69" s="32"/>
      <c r="D69" s="32"/>
      <c r="E69" s="32"/>
      <c r="F69" s="32"/>
      <c r="G69" s="45"/>
      <c r="H69" s="46"/>
      <c r="I69" s="46"/>
      <c r="J69" s="46"/>
      <c r="K69" s="46"/>
      <c r="L69" s="47"/>
      <c r="M69" s="48" t="s">
        <v>90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81</v>
      </c>
      <c r="AA69" s="49"/>
      <c r="AB69" s="49"/>
      <c r="AC69" s="49"/>
      <c r="AD69" s="50"/>
      <c r="AE69" s="48" t="s">
        <v>88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31" t="s">
        <v>91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ht="25.5" customHeight="1" x14ac:dyDescent="0.2">
      <c r="A70" s="32"/>
      <c r="B70" s="32"/>
      <c r="C70" s="32"/>
      <c r="D70" s="32"/>
      <c r="E70" s="32"/>
      <c r="F70" s="32"/>
      <c r="G70" s="45"/>
      <c r="H70" s="46"/>
      <c r="I70" s="46"/>
      <c r="J70" s="46"/>
      <c r="K70" s="46"/>
      <c r="L70" s="47"/>
      <c r="M70" s="48" t="s">
        <v>92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81</v>
      </c>
      <c r="AA70" s="49"/>
      <c r="AB70" s="49"/>
      <c r="AC70" s="49"/>
      <c r="AD70" s="50"/>
      <c r="AE70" s="48" t="s">
        <v>88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31" t="s">
        <v>93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ht="12.75" customHeight="1" x14ac:dyDescent="0.2">
      <c r="A71" s="32"/>
      <c r="B71" s="32"/>
      <c r="C71" s="32"/>
      <c r="D71" s="32"/>
      <c r="E71" s="32"/>
      <c r="F71" s="32"/>
      <c r="G71" s="45"/>
      <c r="H71" s="46"/>
      <c r="I71" s="46"/>
      <c r="J71" s="46"/>
      <c r="K71" s="46"/>
      <c r="L71" s="47"/>
      <c r="M71" s="48" t="s">
        <v>94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8" t="s">
        <v>81</v>
      </c>
      <c r="AA71" s="49"/>
      <c r="AB71" s="49"/>
      <c r="AC71" s="49"/>
      <c r="AD71" s="50"/>
      <c r="AE71" s="48" t="s">
        <v>88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31" t="s">
        <v>95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ht="25.5" customHeight="1" x14ac:dyDescent="0.2">
      <c r="A72" s="32"/>
      <c r="B72" s="32"/>
      <c r="C72" s="32"/>
      <c r="D72" s="32"/>
      <c r="E72" s="32"/>
      <c r="F72" s="32"/>
      <c r="G72" s="45"/>
      <c r="H72" s="46"/>
      <c r="I72" s="46"/>
      <c r="J72" s="46"/>
      <c r="K72" s="46"/>
      <c r="L72" s="47"/>
      <c r="M72" s="48" t="s">
        <v>96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 t="s">
        <v>81</v>
      </c>
      <c r="AA72" s="49"/>
      <c r="AB72" s="49"/>
      <c r="AC72" s="49"/>
      <c r="AD72" s="50"/>
      <c r="AE72" s="48" t="s">
        <v>88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31">
        <v>1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38.25" customHeight="1" x14ac:dyDescent="0.2">
      <c r="A73" s="32"/>
      <c r="B73" s="32"/>
      <c r="C73" s="32"/>
      <c r="D73" s="32"/>
      <c r="E73" s="32"/>
      <c r="F73" s="32"/>
      <c r="G73" s="45"/>
      <c r="H73" s="46"/>
      <c r="I73" s="46"/>
      <c r="J73" s="46"/>
      <c r="K73" s="46"/>
      <c r="L73" s="47"/>
      <c r="M73" s="48" t="s">
        <v>97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8" t="s">
        <v>98</v>
      </c>
      <c r="AA73" s="49"/>
      <c r="AB73" s="49"/>
      <c r="AC73" s="49"/>
      <c r="AD73" s="50"/>
      <c r="AE73" s="48" t="s">
        <v>137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31">
        <f>AC40</f>
        <v>3589.7489999999998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s="6" customFormat="1" ht="12.75" customHeight="1" x14ac:dyDescent="0.2">
      <c r="A74" s="70"/>
      <c r="B74" s="70"/>
      <c r="C74" s="70"/>
      <c r="D74" s="70"/>
      <c r="E74" s="70"/>
      <c r="F74" s="70"/>
      <c r="G74" s="64"/>
      <c r="H74" s="65"/>
      <c r="I74" s="65"/>
      <c r="J74" s="65"/>
      <c r="K74" s="65"/>
      <c r="L74" s="71"/>
      <c r="M74" s="66" t="s">
        <v>99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6" t="s">
        <v>76</v>
      </c>
      <c r="AA74" s="67"/>
      <c r="AB74" s="67"/>
      <c r="AC74" s="67"/>
      <c r="AD74" s="68"/>
      <c r="AE74" s="66" t="s">
        <v>76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55" ht="12.75" customHeight="1" x14ac:dyDescent="0.2">
      <c r="A75" s="32"/>
      <c r="B75" s="32"/>
      <c r="C75" s="32"/>
      <c r="D75" s="32"/>
      <c r="E75" s="32"/>
      <c r="F75" s="32"/>
      <c r="G75" s="45"/>
      <c r="H75" s="46"/>
      <c r="I75" s="46"/>
      <c r="J75" s="46"/>
      <c r="K75" s="46"/>
      <c r="L75" s="47"/>
      <c r="M75" s="48" t="s">
        <v>100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8" t="s">
        <v>101</v>
      </c>
      <c r="AA75" s="49"/>
      <c r="AB75" s="49"/>
      <c r="AC75" s="49"/>
      <c r="AD75" s="50"/>
      <c r="AE75" s="48" t="s">
        <v>102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31">
        <v>114044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ht="25.5" customHeight="1" x14ac:dyDescent="0.2">
      <c r="A76" s="32"/>
      <c r="B76" s="32"/>
      <c r="C76" s="32"/>
      <c r="D76" s="32"/>
      <c r="E76" s="32"/>
      <c r="F76" s="32"/>
      <c r="G76" s="45"/>
      <c r="H76" s="46"/>
      <c r="I76" s="46"/>
      <c r="J76" s="46"/>
      <c r="K76" s="46"/>
      <c r="L76" s="47"/>
      <c r="M76" s="48" t="s">
        <v>103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8" t="s">
        <v>101</v>
      </c>
      <c r="AA76" s="49"/>
      <c r="AB76" s="49"/>
      <c r="AC76" s="49"/>
      <c r="AD76" s="50"/>
      <c r="AE76" s="48" t="s">
        <v>102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31">
        <v>0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ht="25.5" customHeight="1" x14ac:dyDescent="0.2">
      <c r="A77" s="32"/>
      <c r="B77" s="32"/>
      <c r="C77" s="32"/>
      <c r="D77" s="32"/>
      <c r="E77" s="32"/>
      <c r="F77" s="32"/>
      <c r="G77" s="45"/>
      <c r="H77" s="46"/>
      <c r="I77" s="46"/>
      <c r="J77" s="46"/>
      <c r="K77" s="46"/>
      <c r="L77" s="47"/>
      <c r="M77" s="48" t="s">
        <v>104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8" t="s">
        <v>101</v>
      </c>
      <c r="AA77" s="49"/>
      <c r="AB77" s="49"/>
      <c r="AC77" s="49"/>
      <c r="AD77" s="50"/>
      <c r="AE77" s="48" t="s">
        <v>102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31">
        <v>114044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ht="38.25" customHeight="1" x14ac:dyDescent="0.2">
      <c r="A78" s="32"/>
      <c r="B78" s="32"/>
      <c r="C78" s="32"/>
      <c r="D78" s="32"/>
      <c r="E78" s="32"/>
      <c r="F78" s="32"/>
      <c r="G78" s="45"/>
      <c r="H78" s="46"/>
      <c r="I78" s="46"/>
      <c r="J78" s="46"/>
      <c r="K78" s="46"/>
      <c r="L78" s="47"/>
      <c r="M78" s="48" t="s">
        <v>105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8" t="s">
        <v>81</v>
      </c>
      <c r="AA78" s="49"/>
      <c r="AB78" s="49"/>
      <c r="AC78" s="49"/>
      <c r="AD78" s="50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31">
        <v>1806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55" ht="12.75" customHeight="1" x14ac:dyDescent="0.2">
      <c r="A79" s="32"/>
      <c r="B79" s="32"/>
      <c r="C79" s="32"/>
      <c r="D79" s="32"/>
      <c r="E79" s="32"/>
      <c r="F79" s="32"/>
      <c r="G79" s="45"/>
      <c r="H79" s="46"/>
      <c r="I79" s="46"/>
      <c r="J79" s="46"/>
      <c r="K79" s="46"/>
      <c r="L79" s="47"/>
      <c r="M79" s="48" t="s">
        <v>106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8" t="s">
        <v>98</v>
      </c>
      <c r="AA79" s="49"/>
      <c r="AB79" s="49"/>
      <c r="AC79" s="49"/>
      <c r="AD79" s="50"/>
      <c r="AE79" s="48" t="s">
        <v>107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31" t="s">
        <v>108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</row>
    <row r="80" spans="1:55" ht="25.5" customHeight="1" x14ac:dyDescent="0.2">
      <c r="A80" s="32"/>
      <c r="B80" s="32"/>
      <c r="C80" s="32"/>
      <c r="D80" s="32"/>
      <c r="E80" s="32"/>
      <c r="F80" s="32"/>
      <c r="G80" s="45"/>
      <c r="H80" s="46"/>
      <c r="I80" s="46"/>
      <c r="J80" s="46"/>
      <c r="K80" s="46"/>
      <c r="L80" s="47"/>
      <c r="M80" s="48" t="s">
        <v>109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8" t="s">
        <v>98</v>
      </c>
      <c r="AA80" s="49"/>
      <c r="AB80" s="49"/>
      <c r="AC80" s="49"/>
      <c r="AD80" s="50"/>
      <c r="AE80" s="48" t="s">
        <v>107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31">
        <v>0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55" ht="12.75" customHeight="1" x14ac:dyDescent="0.2">
      <c r="A81" s="32"/>
      <c r="B81" s="32"/>
      <c r="C81" s="32"/>
      <c r="D81" s="32"/>
      <c r="E81" s="32"/>
      <c r="F81" s="32"/>
      <c r="G81" s="45"/>
      <c r="H81" s="46"/>
      <c r="I81" s="46"/>
      <c r="J81" s="46"/>
      <c r="K81" s="46"/>
      <c r="L81" s="47"/>
      <c r="M81" s="48" t="s">
        <v>110</v>
      </c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8" t="s">
        <v>111</v>
      </c>
      <c r="AA81" s="49"/>
      <c r="AB81" s="49"/>
      <c r="AC81" s="49"/>
      <c r="AD81" s="50"/>
      <c r="AE81" s="48" t="s">
        <v>102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31">
        <v>0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1:55" s="6" customFormat="1" ht="12.75" customHeight="1" x14ac:dyDescent="0.2">
      <c r="A82" s="70"/>
      <c r="B82" s="70"/>
      <c r="C82" s="70"/>
      <c r="D82" s="70"/>
      <c r="E82" s="70"/>
      <c r="F82" s="70"/>
      <c r="G82" s="64"/>
      <c r="H82" s="65"/>
      <c r="I82" s="65"/>
      <c r="J82" s="65"/>
      <c r="K82" s="65"/>
      <c r="L82" s="71"/>
      <c r="M82" s="66" t="s">
        <v>112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66" t="s">
        <v>76</v>
      </c>
      <c r="AA82" s="67"/>
      <c r="AB82" s="67"/>
      <c r="AC82" s="67"/>
      <c r="AD82" s="68"/>
      <c r="AE82" s="66" t="s">
        <v>76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ht="12.75" customHeight="1" x14ac:dyDescent="0.2">
      <c r="A83" s="32"/>
      <c r="B83" s="32"/>
      <c r="C83" s="32"/>
      <c r="D83" s="32"/>
      <c r="E83" s="32"/>
      <c r="F83" s="32"/>
      <c r="G83" s="45"/>
      <c r="H83" s="46"/>
      <c r="I83" s="46"/>
      <c r="J83" s="46"/>
      <c r="K83" s="46"/>
      <c r="L83" s="47"/>
      <c r="M83" s="48" t="s">
        <v>113</v>
      </c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8" t="s">
        <v>114</v>
      </c>
      <c r="AA83" s="49"/>
      <c r="AB83" s="49"/>
      <c r="AC83" s="49"/>
      <c r="AD83" s="50"/>
      <c r="AE83" s="48" t="s">
        <v>115</v>
      </c>
      <c r="AF83" s="49"/>
      <c r="AG83" s="49"/>
      <c r="AH83" s="49"/>
      <c r="AI83" s="49"/>
      <c r="AJ83" s="49"/>
      <c r="AK83" s="49"/>
      <c r="AL83" s="49"/>
      <c r="AM83" s="49"/>
      <c r="AN83" s="50"/>
      <c r="AO83" s="31">
        <v>0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55" ht="12.75" customHeight="1" x14ac:dyDescent="0.2">
      <c r="A84" s="32"/>
      <c r="B84" s="32"/>
      <c r="C84" s="32"/>
      <c r="D84" s="32"/>
      <c r="E84" s="32"/>
      <c r="F84" s="32"/>
      <c r="G84" s="45"/>
      <c r="H84" s="46"/>
      <c r="I84" s="46"/>
      <c r="J84" s="46"/>
      <c r="K84" s="46"/>
      <c r="L84" s="47"/>
      <c r="M84" s="48" t="s">
        <v>116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8" t="s">
        <v>114</v>
      </c>
      <c r="AA84" s="49"/>
      <c r="AB84" s="49"/>
      <c r="AC84" s="49"/>
      <c r="AD84" s="50"/>
      <c r="AE84" s="48" t="s">
        <v>115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31">
        <f>AO73/AO77*1000</f>
        <v>31.476877345585915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55" ht="25.5" customHeight="1" x14ac:dyDescent="0.2">
      <c r="A85" s="32"/>
      <c r="B85" s="32"/>
      <c r="C85" s="32"/>
      <c r="D85" s="32"/>
      <c r="E85" s="32"/>
      <c r="F85" s="32"/>
      <c r="G85" s="45"/>
      <c r="H85" s="46"/>
      <c r="I85" s="46"/>
      <c r="J85" s="46"/>
      <c r="K85" s="46"/>
      <c r="L85" s="47"/>
      <c r="M85" s="48" t="s">
        <v>117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48" t="s">
        <v>114</v>
      </c>
      <c r="AA85" s="49"/>
      <c r="AB85" s="49"/>
      <c r="AC85" s="49"/>
      <c r="AD85" s="50"/>
      <c r="AE85" s="48" t="s">
        <v>115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31">
        <f>AO73/AO78*1000</f>
        <v>1987.6794019933554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55" s="6" customFormat="1" ht="12.75" customHeight="1" x14ac:dyDescent="0.2">
      <c r="A86" s="70"/>
      <c r="B86" s="70"/>
      <c r="C86" s="70"/>
      <c r="D86" s="70"/>
      <c r="E86" s="70"/>
      <c r="F86" s="70"/>
      <c r="G86" s="64"/>
      <c r="H86" s="65"/>
      <c r="I86" s="65"/>
      <c r="J86" s="65"/>
      <c r="K86" s="65"/>
      <c r="L86" s="71"/>
      <c r="M86" s="66" t="s">
        <v>118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6" t="s">
        <v>76</v>
      </c>
      <c r="AA86" s="67"/>
      <c r="AB86" s="67"/>
      <c r="AC86" s="67"/>
      <c r="AD86" s="68"/>
      <c r="AE86" s="66" t="s">
        <v>76</v>
      </c>
      <c r="AF86" s="67"/>
      <c r="AG86" s="67"/>
      <c r="AH86" s="67"/>
      <c r="AI86" s="67"/>
      <c r="AJ86" s="67"/>
      <c r="AK86" s="67"/>
      <c r="AL86" s="67"/>
      <c r="AM86" s="67"/>
      <c r="AN86" s="68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51" customHeight="1" x14ac:dyDescent="0.2">
      <c r="A87" s="32"/>
      <c r="B87" s="32"/>
      <c r="C87" s="32"/>
      <c r="D87" s="32"/>
      <c r="E87" s="32"/>
      <c r="F87" s="32"/>
      <c r="G87" s="45"/>
      <c r="H87" s="46"/>
      <c r="I87" s="46"/>
      <c r="J87" s="46"/>
      <c r="K87" s="46"/>
      <c r="L87" s="47"/>
      <c r="M87" s="48" t="s">
        <v>119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8" t="s">
        <v>120</v>
      </c>
      <c r="AA87" s="49"/>
      <c r="AB87" s="49"/>
      <c r="AC87" s="49"/>
      <c r="AD87" s="50"/>
      <c r="AE87" s="48" t="s">
        <v>115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31">
        <v>101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55" ht="29.25" customHeight="1" x14ac:dyDescent="0.2">
      <c r="A88" s="70"/>
      <c r="B88" s="70"/>
      <c r="C88" s="70"/>
      <c r="D88" s="70"/>
      <c r="E88" s="70"/>
      <c r="F88" s="70"/>
      <c r="G88" s="64" t="s">
        <v>78</v>
      </c>
      <c r="H88" s="65"/>
      <c r="I88" s="65"/>
      <c r="J88" s="65"/>
      <c r="K88" s="65"/>
      <c r="L88" s="71"/>
      <c r="M88" s="66" t="s">
        <v>138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66" t="s">
        <v>76</v>
      </c>
      <c r="AA88" s="67"/>
      <c r="AB88" s="67"/>
      <c r="AC88" s="67"/>
      <c r="AD88" s="68"/>
      <c r="AE88" s="66" t="s">
        <v>76</v>
      </c>
      <c r="AF88" s="67"/>
      <c r="AG88" s="67"/>
      <c r="AH88" s="67"/>
      <c r="AI88" s="67"/>
      <c r="AJ88" s="67"/>
      <c r="AK88" s="67"/>
      <c r="AL88" s="67"/>
      <c r="AM88" s="67"/>
      <c r="AN88" s="68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  <row r="89" spans="1:55" x14ac:dyDescent="0.2">
      <c r="A89" s="70"/>
      <c r="B89" s="70"/>
      <c r="C89" s="70"/>
      <c r="D89" s="70"/>
      <c r="E89" s="70"/>
      <c r="F89" s="70"/>
      <c r="G89" s="64"/>
      <c r="H89" s="65"/>
      <c r="I89" s="65"/>
      <c r="J89" s="65"/>
      <c r="K89" s="65"/>
      <c r="L89" s="71"/>
      <c r="M89" s="66" t="s">
        <v>79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66" t="s">
        <v>76</v>
      </c>
      <c r="AA89" s="67"/>
      <c r="AB89" s="67"/>
      <c r="AC89" s="67"/>
      <c r="AD89" s="68"/>
      <c r="AE89" s="66" t="s">
        <v>76</v>
      </c>
      <c r="AF89" s="67"/>
      <c r="AG89" s="67"/>
      <c r="AH89" s="67"/>
      <c r="AI89" s="67"/>
      <c r="AJ89" s="67"/>
      <c r="AK89" s="67"/>
      <c r="AL89" s="67"/>
      <c r="AM89" s="67"/>
      <c r="AN89" s="68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ht="31.5" customHeight="1" x14ac:dyDescent="0.2">
      <c r="A90" s="32"/>
      <c r="B90" s="32"/>
      <c r="C90" s="32"/>
      <c r="D90" s="32"/>
      <c r="E90" s="32"/>
      <c r="F90" s="32"/>
      <c r="G90" s="64"/>
      <c r="H90" s="65"/>
      <c r="I90" s="65"/>
      <c r="J90" s="65"/>
      <c r="K90" s="65"/>
      <c r="L90" s="71"/>
      <c r="M90" s="48" t="s">
        <v>145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48" t="s">
        <v>98</v>
      </c>
      <c r="AA90" s="49"/>
      <c r="AB90" s="49"/>
      <c r="AC90" s="49"/>
      <c r="AD90" s="50"/>
      <c r="AE90" s="48" t="s">
        <v>137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31">
        <v>400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1" spans="1:55" ht="31.5" customHeight="1" x14ac:dyDescent="0.2">
      <c r="A91" s="32"/>
      <c r="B91" s="32"/>
      <c r="C91" s="32"/>
      <c r="D91" s="32"/>
      <c r="E91" s="32"/>
      <c r="F91" s="32"/>
      <c r="G91" s="64"/>
      <c r="H91" s="65"/>
      <c r="I91" s="65"/>
      <c r="J91" s="65"/>
      <c r="K91" s="65"/>
      <c r="L91" s="71"/>
      <c r="M91" s="48" t="s">
        <v>146</v>
      </c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48" t="s">
        <v>98</v>
      </c>
      <c r="AA91" s="49"/>
      <c r="AB91" s="49"/>
      <c r="AC91" s="49"/>
      <c r="AD91" s="50"/>
      <c r="AE91" s="48" t="s">
        <v>137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31">
        <v>400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1:55" x14ac:dyDescent="0.2">
      <c r="A92" s="70"/>
      <c r="B92" s="70"/>
      <c r="C92" s="70"/>
      <c r="D92" s="70"/>
      <c r="E92" s="70"/>
      <c r="F92" s="70"/>
      <c r="G92" s="64"/>
      <c r="H92" s="65"/>
      <c r="I92" s="65"/>
      <c r="J92" s="65"/>
      <c r="K92" s="65"/>
      <c r="L92" s="71"/>
      <c r="M92" s="66" t="s">
        <v>99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8"/>
      <c r="Z92" s="66" t="s">
        <v>76</v>
      </c>
      <c r="AA92" s="67"/>
      <c r="AB92" s="67"/>
      <c r="AC92" s="67"/>
      <c r="AD92" s="68"/>
      <c r="AE92" s="66" t="s">
        <v>76</v>
      </c>
      <c r="AF92" s="67"/>
      <c r="AG92" s="67"/>
      <c r="AH92" s="67"/>
      <c r="AI92" s="67"/>
      <c r="AJ92" s="67"/>
      <c r="AK92" s="67"/>
      <c r="AL92" s="67"/>
      <c r="AM92" s="67"/>
      <c r="AN92" s="68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</row>
    <row r="93" spans="1:55" ht="27.75" customHeight="1" x14ac:dyDescent="0.2">
      <c r="A93" s="32"/>
      <c r="B93" s="32"/>
      <c r="C93" s="32"/>
      <c r="D93" s="32"/>
      <c r="E93" s="32"/>
      <c r="F93" s="32"/>
      <c r="G93" s="64"/>
      <c r="H93" s="65"/>
      <c r="I93" s="65"/>
      <c r="J93" s="65"/>
      <c r="K93" s="65"/>
      <c r="L93" s="71"/>
      <c r="M93" s="48" t="s">
        <v>139</v>
      </c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48" t="s">
        <v>81</v>
      </c>
      <c r="AA93" s="49"/>
      <c r="AB93" s="49"/>
      <c r="AC93" s="49"/>
      <c r="AD93" s="50"/>
      <c r="AE93" s="48" t="s">
        <v>140</v>
      </c>
      <c r="AF93" s="49"/>
      <c r="AG93" s="49"/>
      <c r="AH93" s="49"/>
      <c r="AI93" s="49"/>
      <c r="AJ93" s="49"/>
      <c r="AK93" s="49"/>
      <c r="AL93" s="49"/>
      <c r="AM93" s="49"/>
      <c r="AN93" s="50"/>
      <c r="AO93" s="31">
        <v>1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spans="1:55" ht="17.25" customHeight="1" x14ac:dyDescent="0.2">
      <c r="A94" s="32"/>
      <c r="B94" s="32"/>
      <c r="C94" s="32"/>
      <c r="D94" s="32"/>
      <c r="E94" s="32"/>
      <c r="F94" s="32"/>
      <c r="G94" s="64"/>
      <c r="H94" s="65"/>
      <c r="I94" s="65"/>
      <c r="J94" s="65"/>
      <c r="K94" s="65"/>
      <c r="L94" s="71"/>
      <c r="M94" s="48" t="s">
        <v>147</v>
      </c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48" t="s">
        <v>148</v>
      </c>
      <c r="AA94" s="49"/>
      <c r="AB94" s="49"/>
      <c r="AC94" s="49"/>
      <c r="AD94" s="50"/>
      <c r="AE94" s="48" t="s">
        <v>140</v>
      </c>
      <c r="AF94" s="49"/>
      <c r="AG94" s="49"/>
      <c r="AH94" s="49"/>
      <c r="AI94" s="49"/>
      <c r="AJ94" s="49"/>
      <c r="AK94" s="49"/>
      <c r="AL94" s="49"/>
      <c r="AM94" s="49"/>
      <c r="AN94" s="50"/>
      <c r="AO94" s="31">
        <v>675</v>
      </c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</row>
    <row r="95" spans="1:55" x14ac:dyDescent="0.2">
      <c r="A95" s="70"/>
      <c r="B95" s="70"/>
      <c r="C95" s="70"/>
      <c r="D95" s="70"/>
      <c r="E95" s="70"/>
      <c r="F95" s="70"/>
      <c r="G95" s="64"/>
      <c r="H95" s="65"/>
      <c r="I95" s="65"/>
      <c r="J95" s="65"/>
      <c r="K95" s="65"/>
      <c r="L95" s="71"/>
      <c r="M95" s="66" t="s">
        <v>112</v>
      </c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66" t="s">
        <v>76</v>
      </c>
      <c r="AA95" s="67"/>
      <c r="AB95" s="67"/>
      <c r="AC95" s="67"/>
      <c r="AD95" s="68"/>
      <c r="AE95" s="66" t="s">
        <v>76</v>
      </c>
      <c r="AF95" s="67"/>
      <c r="AG95" s="67"/>
      <c r="AH95" s="67"/>
      <c r="AI95" s="67"/>
      <c r="AJ95" s="67"/>
      <c r="AK95" s="67"/>
      <c r="AL95" s="67"/>
      <c r="AM95" s="67"/>
      <c r="AN95" s="68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</row>
    <row r="96" spans="1:55" ht="32.25" customHeight="1" x14ac:dyDescent="0.2">
      <c r="A96" s="32"/>
      <c r="B96" s="32"/>
      <c r="C96" s="32"/>
      <c r="D96" s="32"/>
      <c r="E96" s="32"/>
      <c r="F96" s="32"/>
      <c r="G96" s="64"/>
      <c r="H96" s="65"/>
      <c r="I96" s="65"/>
      <c r="J96" s="65"/>
      <c r="K96" s="65"/>
      <c r="L96" s="71"/>
      <c r="M96" s="48" t="s">
        <v>141</v>
      </c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48" t="s">
        <v>98</v>
      </c>
      <c r="AA96" s="49"/>
      <c r="AB96" s="49"/>
      <c r="AC96" s="49"/>
      <c r="AD96" s="50"/>
      <c r="AE96" s="48" t="s">
        <v>115</v>
      </c>
      <c r="AF96" s="49"/>
      <c r="AG96" s="49"/>
      <c r="AH96" s="49"/>
      <c r="AI96" s="49"/>
      <c r="AJ96" s="49"/>
      <c r="AK96" s="49"/>
      <c r="AL96" s="49"/>
      <c r="AM96" s="49"/>
      <c r="AN96" s="50"/>
      <c r="AO96" s="31">
        <f>AO90</f>
        <v>400</v>
      </c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spans="1:79" ht="29.25" customHeight="1" x14ac:dyDescent="0.2">
      <c r="A97" s="32"/>
      <c r="B97" s="32"/>
      <c r="C97" s="32"/>
      <c r="D97" s="32"/>
      <c r="E97" s="32"/>
      <c r="F97" s="32"/>
      <c r="G97" s="64"/>
      <c r="H97" s="65"/>
      <c r="I97" s="65"/>
      <c r="J97" s="65"/>
      <c r="K97" s="65"/>
      <c r="L97" s="71"/>
      <c r="M97" s="48" t="s">
        <v>149</v>
      </c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48" t="s">
        <v>98</v>
      </c>
      <c r="AA97" s="49"/>
      <c r="AB97" s="49"/>
      <c r="AC97" s="49"/>
      <c r="AD97" s="50"/>
      <c r="AE97" s="48" t="s">
        <v>115</v>
      </c>
      <c r="AF97" s="49"/>
      <c r="AG97" s="49"/>
      <c r="AH97" s="49"/>
      <c r="AI97" s="49"/>
      <c r="AJ97" s="49"/>
      <c r="AK97" s="49"/>
      <c r="AL97" s="49"/>
      <c r="AM97" s="49"/>
      <c r="AN97" s="50"/>
      <c r="AO97" s="31">
        <f>AO96/AO94</f>
        <v>0.59259259259259256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79" x14ac:dyDescent="0.2">
      <c r="A98" s="70"/>
      <c r="B98" s="70"/>
      <c r="C98" s="70"/>
      <c r="D98" s="70"/>
      <c r="E98" s="70"/>
      <c r="F98" s="70"/>
      <c r="G98" s="64"/>
      <c r="H98" s="65"/>
      <c r="I98" s="65"/>
      <c r="J98" s="65"/>
      <c r="K98" s="65"/>
      <c r="L98" s="71"/>
      <c r="M98" s="66" t="s">
        <v>118</v>
      </c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66" t="s">
        <v>76</v>
      </c>
      <c r="AA98" s="67"/>
      <c r="AB98" s="67"/>
      <c r="AC98" s="67"/>
      <c r="AD98" s="68"/>
      <c r="AE98" s="66" t="s">
        <v>76</v>
      </c>
      <c r="AF98" s="67"/>
      <c r="AG98" s="67"/>
      <c r="AH98" s="67"/>
      <c r="AI98" s="67"/>
      <c r="AJ98" s="67"/>
      <c r="AK98" s="67"/>
      <c r="AL98" s="67"/>
      <c r="AM98" s="67"/>
      <c r="AN98" s="68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</row>
    <row r="99" spans="1:79" ht="27" customHeight="1" x14ac:dyDescent="0.2">
      <c r="A99" s="32"/>
      <c r="B99" s="32"/>
      <c r="C99" s="32"/>
      <c r="D99" s="32"/>
      <c r="E99" s="32"/>
      <c r="F99" s="32"/>
      <c r="G99" s="64"/>
      <c r="H99" s="65"/>
      <c r="I99" s="65"/>
      <c r="J99" s="65"/>
      <c r="K99" s="65"/>
      <c r="L99" s="71"/>
      <c r="M99" s="48" t="s">
        <v>142</v>
      </c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48" t="s">
        <v>143</v>
      </c>
      <c r="AA99" s="49"/>
      <c r="AB99" s="49"/>
      <c r="AC99" s="49"/>
      <c r="AD99" s="50"/>
      <c r="AE99" s="48" t="s">
        <v>144</v>
      </c>
      <c r="AF99" s="49"/>
      <c r="AG99" s="49"/>
      <c r="AH99" s="49"/>
      <c r="AI99" s="49"/>
      <c r="AJ99" s="49"/>
      <c r="AK99" s="49"/>
      <c r="AL99" s="49"/>
      <c r="AM99" s="49"/>
      <c r="AN99" s="50"/>
      <c r="AO99" s="31">
        <v>100</v>
      </c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1:79" ht="47.25" customHeight="1" x14ac:dyDescent="0.2">
      <c r="A100" s="32"/>
      <c r="B100" s="32"/>
      <c r="C100" s="32"/>
      <c r="D100" s="32"/>
      <c r="E100" s="32"/>
      <c r="F100" s="32"/>
      <c r="G100" s="64"/>
      <c r="H100" s="65"/>
      <c r="I100" s="65"/>
      <c r="J100" s="65"/>
      <c r="K100" s="65"/>
      <c r="L100" s="71"/>
      <c r="M100" s="48" t="s">
        <v>150</v>
      </c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48" t="s">
        <v>120</v>
      </c>
      <c r="AA100" s="49"/>
      <c r="AB100" s="49"/>
      <c r="AC100" s="49"/>
      <c r="AD100" s="50"/>
      <c r="AE100" s="48" t="s">
        <v>115</v>
      </c>
      <c r="AF100" s="49"/>
      <c r="AG100" s="49"/>
      <c r="AH100" s="49"/>
      <c r="AI100" s="49"/>
      <c r="AJ100" s="49"/>
      <c r="AK100" s="49"/>
      <c r="AL100" s="49"/>
      <c r="AM100" s="49"/>
      <c r="AN100" s="50"/>
      <c r="AO100" s="31">
        <v>30</v>
      </c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</row>
    <row r="102" spans="1:79" s="2" customFormat="1" ht="15.75" customHeight="1" x14ac:dyDescent="0.2">
      <c r="A102" s="24" t="s">
        <v>66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  <row r="103" spans="1:79" ht="15" customHeight="1" x14ac:dyDescent="0.2">
      <c r="A103" s="40" t="s">
        <v>128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5" spans="1:79" ht="39.950000000000003" customHeight="1" x14ac:dyDescent="0.2">
      <c r="A105" s="36" t="s">
        <v>23</v>
      </c>
      <c r="B105" s="37"/>
      <c r="C105" s="37"/>
      <c r="D105" s="22" t="s">
        <v>22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36" t="s">
        <v>10</v>
      </c>
      <c r="R105" s="37"/>
      <c r="S105" s="37"/>
      <c r="T105" s="72"/>
      <c r="U105" s="22" t="s">
        <v>21</v>
      </c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 t="s">
        <v>33</v>
      </c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 t="s">
        <v>34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 t="s">
        <v>20</v>
      </c>
      <c r="BF105" s="22"/>
      <c r="BG105" s="22"/>
      <c r="BH105" s="22"/>
      <c r="BI105" s="22"/>
      <c r="BJ105" s="22"/>
      <c r="BK105" s="22"/>
      <c r="BL105" s="22"/>
      <c r="BM105" s="22"/>
    </row>
    <row r="106" spans="1:79" ht="33.950000000000003" customHeight="1" x14ac:dyDescent="0.2">
      <c r="A106" s="38"/>
      <c r="B106" s="39"/>
      <c r="C106" s="3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8"/>
      <c r="R106" s="39"/>
      <c r="S106" s="39"/>
      <c r="T106" s="73"/>
      <c r="U106" s="22" t="s">
        <v>16</v>
      </c>
      <c r="V106" s="22"/>
      <c r="W106" s="22"/>
      <c r="X106" s="22"/>
      <c r="Y106" s="22" t="s">
        <v>15</v>
      </c>
      <c r="Z106" s="22"/>
      <c r="AA106" s="22"/>
      <c r="AB106" s="22"/>
      <c r="AC106" s="22" t="s">
        <v>14</v>
      </c>
      <c r="AD106" s="22"/>
      <c r="AE106" s="22"/>
      <c r="AF106" s="22"/>
      <c r="AG106" s="22" t="s">
        <v>16</v>
      </c>
      <c r="AH106" s="22"/>
      <c r="AI106" s="22"/>
      <c r="AJ106" s="22"/>
      <c r="AK106" s="22" t="s">
        <v>15</v>
      </c>
      <c r="AL106" s="22"/>
      <c r="AM106" s="22"/>
      <c r="AN106" s="22"/>
      <c r="AO106" s="22" t="s">
        <v>14</v>
      </c>
      <c r="AP106" s="22"/>
      <c r="AQ106" s="22"/>
      <c r="AR106" s="22"/>
      <c r="AS106" s="22" t="s">
        <v>16</v>
      </c>
      <c r="AT106" s="22"/>
      <c r="AU106" s="22"/>
      <c r="AV106" s="22"/>
      <c r="AW106" s="22" t="s">
        <v>15</v>
      </c>
      <c r="AX106" s="22"/>
      <c r="AY106" s="22"/>
      <c r="AZ106" s="22"/>
      <c r="BA106" s="22" t="s">
        <v>14</v>
      </c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79" ht="15" customHeight="1" x14ac:dyDescent="0.2">
      <c r="A107" s="51">
        <v>1</v>
      </c>
      <c r="B107" s="52"/>
      <c r="C107" s="52"/>
      <c r="D107" s="22">
        <v>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51">
        <v>3</v>
      </c>
      <c r="R107" s="52"/>
      <c r="S107" s="52"/>
      <c r="T107" s="77"/>
      <c r="U107" s="22">
        <v>4</v>
      </c>
      <c r="V107" s="22"/>
      <c r="W107" s="22"/>
      <c r="X107" s="22"/>
      <c r="Y107" s="22">
        <v>5</v>
      </c>
      <c r="Z107" s="22"/>
      <c r="AA107" s="22"/>
      <c r="AB107" s="22"/>
      <c r="AC107" s="22">
        <v>6</v>
      </c>
      <c r="AD107" s="22"/>
      <c r="AE107" s="22"/>
      <c r="AF107" s="22"/>
      <c r="AG107" s="22">
        <v>7</v>
      </c>
      <c r="AH107" s="22"/>
      <c r="AI107" s="22"/>
      <c r="AJ107" s="22"/>
      <c r="AK107" s="22">
        <v>8</v>
      </c>
      <c r="AL107" s="22"/>
      <c r="AM107" s="22"/>
      <c r="AN107" s="22"/>
      <c r="AO107" s="22">
        <v>9</v>
      </c>
      <c r="AP107" s="22"/>
      <c r="AQ107" s="22"/>
      <c r="AR107" s="22"/>
      <c r="AS107" s="22">
        <v>10</v>
      </c>
      <c r="AT107" s="22"/>
      <c r="AU107" s="22"/>
      <c r="AV107" s="22"/>
      <c r="AW107" s="22">
        <v>11</v>
      </c>
      <c r="AX107" s="22"/>
      <c r="AY107" s="22"/>
      <c r="AZ107" s="22"/>
      <c r="BA107" s="22">
        <v>12</v>
      </c>
      <c r="BB107" s="22"/>
      <c r="BC107" s="22"/>
      <c r="BD107" s="22"/>
      <c r="BE107" s="22">
        <v>13</v>
      </c>
      <c r="BF107" s="22"/>
      <c r="BG107" s="22"/>
      <c r="BH107" s="22"/>
      <c r="BI107" s="22"/>
      <c r="BJ107" s="22"/>
      <c r="BK107" s="22"/>
      <c r="BL107" s="22"/>
      <c r="BM107" s="22"/>
    </row>
    <row r="108" spans="1:79" ht="12.75" hidden="1" customHeight="1" x14ac:dyDescent="0.2">
      <c r="A108" s="61" t="s">
        <v>60</v>
      </c>
      <c r="B108" s="62"/>
      <c r="C108" s="62"/>
      <c r="D108" s="33" t="s">
        <v>43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61" t="s">
        <v>41</v>
      </c>
      <c r="R108" s="62"/>
      <c r="S108" s="62"/>
      <c r="T108" s="63"/>
      <c r="U108" s="31" t="s">
        <v>61</v>
      </c>
      <c r="V108" s="31"/>
      <c r="W108" s="31"/>
      <c r="X108" s="31"/>
      <c r="Y108" s="31" t="s">
        <v>62</v>
      </c>
      <c r="Z108" s="31"/>
      <c r="AA108" s="31"/>
      <c r="AB108" s="31"/>
      <c r="AC108" s="31" t="s">
        <v>47</v>
      </c>
      <c r="AD108" s="31"/>
      <c r="AE108" s="31"/>
      <c r="AF108" s="31"/>
      <c r="AG108" s="31" t="s">
        <v>44</v>
      </c>
      <c r="AH108" s="31"/>
      <c r="AI108" s="31"/>
      <c r="AJ108" s="31"/>
      <c r="AK108" s="31" t="s">
        <v>45</v>
      </c>
      <c r="AL108" s="31"/>
      <c r="AM108" s="31"/>
      <c r="AN108" s="31"/>
      <c r="AO108" s="31" t="s">
        <v>47</v>
      </c>
      <c r="AP108" s="31"/>
      <c r="AQ108" s="31"/>
      <c r="AR108" s="31"/>
      <c r="AS108" s="31" t="s">
        <v>63</v>
      </c>
      <c r="AT108" s="31"/>
      <c r="AU108" s="31"/>
      <c r="AV108" s="31"/>
      <c r="AW108" s="31" t="s">
        <v>64</v>
      </c>
      <c r="AX108" s="31"/>
      <c r="AY108" s="31"/>
      <c r="AZ108" s="31"/>
      <c r="BA108" s="31" t="s">
        <v>47</v>
      </c>
      <c r="BB108" s="31"/>
      <c r="BC108" s="31"/>
      <c r="BD108" s="31"/>
      <c r="BE108" s="33" t="s">
        <v>65</v>
      </c>
      <c r="BF108" s="33"/>
      <c r="BG108" s="33"/>
      <c r="BH108" s="33"/>
      <c r="BI108" s="33"/>
      <c r="BJ108" s="33"/>
      <c r="BK108" s="33"/>
      <c r="BL108" s="33"/>
      <c r="BM108" s="33"/>
      <c r="CA108" s="1" t="s">
        <v>56</v>
      </c>
    </row>
    <row r="109" spans="1:79" s="6" customFormat="1" ht="12.75" customHeight="1" x14ac:dyDescent="0.2">
      <c r="A109" s="64" t="s">
        <v>76</v>
      </c>
      <c r="B109" s="65"/>
      <c r="C109" s="65"/>
      <c r="D109" s="66" t="s">
        <v>77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8"/>
      <c r="Q109" s="64"/>
      <c r="R109" s="65"/>
      <c r="S109" s="65"/>
      <c r="T109" s="71"/>
      <c r="U109" s="41"/>
      <c r="V109" s="41"/>
      <c r="W109" s="41"/>
      <c r="X109" s="41"/>
      <c r="Y109" s="41"/>
      <c r="Z109" s="41"/>
      <c r="AA109" s="41"/>
      <c r="AB109" s="41"/>
      <c r="AC109" s="41">
        <f>U109+Y109</f>
        <v>0</v>
      </c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>
        <f>AG109+AK109</f>
        <v>0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>
        <f>AS109+AW109</f>
        <v>0</v>
      </c>
      <c r="BB109" s="41"/>
      <c r="BC109" s="41"/>
      <c r="BD109" s="41"/>
      <c r="BE109" s="69" t="s">
        <v>76</v>
      </c>
      <c r="BF109" s="69"/>
      <c r="BG109" s="69"/>
      <c r="BH109" s="69"/>
      <c r="BI109" s="69"/>
      <c r="BJ109" s="69"/>
      <c r="BK109" s="69"/>
      <c r="BL109" s="69"/>
      <c r="BM109" s="69"/>
      <c r="CA109" s="6" t="s">
        <v>57</v>
      </c>
    </row>
    <row r="110" spans="1:79" x14ac:dyDescent="0.2">
      <c r="A110" s="7"/>
      <c r="B110" s="7"/>
      <c r="C110" s="7"/>
    </row>
    <row r="111" spans="1:79" ht="12.75" customHeight="1" x14ac:dyDescent="0.2">
      <c r="A111" s="60" t="s">
        <v>35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79" ht="15.75" customHeight="1" x14ac:dyDescent="0.2">
      <c r="A112" s="60" t="s">
        <v>36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ht="15.75" customHeight="1" x14ac:dyDescent="0.2">
      <c r="A113" s="60" t="s">
        <v>37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5" spans="1:64" ht="16.5" customHeight="1" x14ac:dyDescent="0.2">
      <c r="A115" s="53" t="s">
        <v>125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8"/>
      <c r="AO115" s="20" t="s">
        <v>126</v>
      </c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1:64" x14ac:dyDescent="0.2">
      <c r="W116" s="30" t="s">
        <v>38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O116" s="30" t="s">
        <v>39</v>
      </c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</row>
    <row r="117" spans="1:64" ht="15.75" customHeight="1" x14ac:dyDescent="0.2">
      <c r="A117" s="21" t="s">
        <v>24</v>
      </c>
      <c r="B117" s="21"/>
      <c r="C117" s="21"/>
      <c r="D117" s="21"/>
      <c r="E117" s="21"/>
      <c r="F117" s="21"/>
    </row>
    <row r="119" spans="1:64" ht="31.5" customHeight="1" x14ac:dyDescent="0.2">
      <c r="A119" s="53" t="s">
        <v>134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8"/>
      <c r="AO119" s="56" t="s">
        <v>135</v>
      </c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</row>
    <row r="120" spans="1:64" x14ac:dyDescent="0.2">
      <c r="W120" s="30" t="s">
        <v>38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O120" s="30" t="s">
        <v>39</v>
      </c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</row>
  </sheetData>
  <mergeCells count="465">
    <mergeCell ref="A100:F100"/>
    <mergeCell ref="G100:L100"/>
    <mergeCell ref="M100:Y100"/>
    <mergeCell ref="Z100:AD100"/>
    <mergeCell ref="AE100:AN100"/>
    <mergeCell ref="AO100:BC100"/>
    <mergeCell ref="A93:F93"/>
    <mergeCell ref="G93:L93"/>
    <mergeCell ref="M93:Y93"/>
    <mergeCell ref="Z93:AD93"/>
    <mergeCell ref="AE93:AN93"/>
    <mergeCell ref="AO93:BC93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5:F95"/>
    <mergeCell ref="G95:L95"/>
    <mergeCell ref="M95:Y95"/>
    <mergeCell ref="Z95:AD95"/>
    <mergeCell ref="AE95:AN95"/>
    <mergeCell ref="AO95:BC95"/>
    <mergeCell ref="A92:F92"/>
    <mergeCell ref="G92:L92"/>
    <mergeCell ref="M92:Y92"/>
    <mergeCell ref="Z92:AD92"/>
    <mergeCell ref="AE92:AN92"/>
    <mergeCell ref="AO92:BC92"/>
    <mergeCell ref="A94:F94"/>
    <mergeCell ref="G94:L94"/>
    <mergeCell ref="M94:Y94"/>
    <mergeCell ref="Z94:AD94"/>
    <mergeCell ref="AE94:AN94"/>
    <mergeCell ref="AO94:BC94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O51:AV51"/>
    <mergeCell ref="A51:P51"/>
    <mergeCell ref="Y51:AF51"/>
    <mergeCell ref="AG51:AN51"/>
    <mergeCell ref="AG49:AN49"/>
    <mergeCell ref="Q48:X48"/>
    <mergeCell ref="Q49:X49"/>
    <mergeCell ref="AO48:AV48"/>
    <mergeCell ref="A61:F61"/>
    <mergeCell ref="G61:L61"/>
    <mergeCell ref="M61:Y61"/>
    <mergeCell ref="Z61:AD61"/>
    <mergeCell ref="AE61:AN61"/>
    <mergeCell ref="AO61:BC61"/>
    <mergeCell ref="Q51:X51"/>
    <mergeCell ref="AO49:AV49"/>
    <mergeCell ref="A48:P48"/>
    <mergeCell ref="A49:P49"/>
    <mergeCell ref="A50:P50"/>
    <mergeCell ref="Q50:X50"/>
    <mergeCell ref="Y50:AF50"/>
    <mergeCell ref="AG50:AN50"/>
    <mergeCell ref="AO50:AV50"/>
    <mergeCell ref="A54:BL54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Y109:AB109"/>
    <mergeCell ref="Q109:T10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9:AR109"/>
    <mergeCell ref="AS109:AV109"/>
    <mergeCell ref="AW109:AZ109"/>
    <mergeCell ref="BA109:BD109"/>
    <mergeCell ref="AO59:BC59"/>
    <mergeCell ref="G58:L58"/>
    <mergeCell ref="G59:L59"/>
    <mergeCell ref="Y107:AB107"/>
    <mergeCell ref="U107:X107"/>
    <mergeCell ref="D107:P107"/>
    <mergeCell ref="Q107:T107"/>
    <mergeCell ref="U105:AF105"/>
    <mergeCell ref="U106:X106"/>
    <mergeCell ref="AK106:AN106"/>
    <mergeCell ref="A109:C109"/>
    <mergeCell ref="AC109:AF109"/>
    <mergeCell ref="AG109:AJ109"/>
    <mergeCell ref="AK109:AN109"/>
    <mergeCell ref="D109:P109"/>
    <mergeCell ref="U109:X109"/>
    <mergeCell ref="BE109:BM109"/>
    <mergeCell ref="A60:F60"/>
    <mergeCell ref="M60:Y60"/>
    <mergeCell ref="Z60:AD60"/>
    <mergeCell ref="AE60:AN60"/>
    <mergeCell ref="G60:L60"/>
    <mergeCell ref="AS108:AV108"/>
    <mergeCell ref="AW108:AZ108"/>
    <mergeCell ref="BA108:BD108"/>
    <mergeCell ref="BE108:BM108"/>
    <mergeCell ref="Q105:T106"/>
    <mergeCell ref="A102:BM102"/>
    <mergeCell ref="D105:P106"/>
    <mergeCell ref="BA106:BD106"/>
    <mergeCell ref="AW106:AZ106"/>
    <mergeCell ref="AS106:AV106"/>
    <mergeCell ref="AO106:AR106"/>
    <mergeCell ref="A108:C108"/>
    <mergeCell ref="A117:F117"/>
    <mergeCell ref="A119:V119"/>
    <mergeCell ref="W119:AM119"/>
    <mergeCell ref="AO119:BG119"/>
    <mergeCell ref="M29:R29"/>
    <mergeCell ref="S29:BL29"/>
    <mergeCell ref="A30:F30"/>
    <mergeCell ref="G30:L30"/>
    <mergeCell ref="M30:R30"/>
    <mergeCell ref="S30:BL30"/>
    <mergeCell ref="A111:BL111"/>
    <mergeCell ref="A112:BL112"/>
    <mergeCell ref="A115:V115"/>
    <mergeCell ref="W115:AM115"/>
    <mergeCell ref="AO115:BG115"/>
    <mergeCell ref="A113:BL113"/>
    <mergeCell ref="Y108:AB108"/>
    <mergeCell ref="Q108:T108"/>
    <mergeCell ref="AC108:AF108"/>
    <mergeCell ref="AG108:AJ108"/>
    <mergeCell ref="AK108:AN108"/>
    <mergeCell ref="AO108:AR108"/>
    <mergeCell ref="AG107:AJ107"/>
    <mergeCell ref="AC107:AF107"/>
    <mergeCell ref="A107:C107"/>
    <mergeCell ref="D108:P108"/>
    <mergeCell ref="U108:X108"/>
    <mergeCell ref="BE107:BM107"/>
    <mergeCell ref="BA107:BD107"/>
    <mergeCell ref="AW107:AZ107"/>
    <mergeCell ref="AS107:AV107"/>
    <mergeCell ref="AO107:AR107"/>
    <mergeCell ref="AK107:AN107"/>
    <mergeCell ref="AC106:AF106"/>
    <mergeCell ref="Y106:AB106"/>
    <mergeCell ref="A105:C106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103:BL103"/>
    <mergeCell ref="A59:F59"/>
    <mergeCell ref="M59:Y59"/>
    <mergeCell ref="Z59:AD59"/>
    <mergeCell ref="AE59:AN59"/>
    <mergeCell ref="Z58:AD58"/>
    <mergeCell ref="G57:L57"/>
    <mergeCell ref="A63:F63"/>
    <mergeCell ref="G63:L63"/>
    <mergeCell ref="M63:Y63"/>
    <mergeCell ref="Z63:AD63"/>
    <mergeCell ref="W120:AM120"/>
    <mergeCell ref="AO120:BG12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16:BG116"/>
    <mergeCell ref="W116:AM116"/>
    <mergeCell ref="AE58:AN58"/>
    <mergeCell ref="BE105:BM106"/>
    <mergeCell ref="AS105:BD105"/>
    <mergeCell ref="AG105:AR105"/>
    <mergeCell ref="AK39:AR39"/>
    <mergeCell ref="AS39:AZ39"/>
    <mergeCell ref="AG106:AJ106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87:L87 G60:L61 G96:L100">
    <cfRule type="cellIs" dxfId="31" priority="33" stopIfTrue="1" operator="equal">
      <formula>$G59</formula>
    </cfRule>
  </conditionalFormatting>
  <conditionalFormatting sqref="G62:L62">
    <cfRule type="cellIs" dxfId="30" priority="31" stopIfTrue="1" operator="equal">
      <formula>$G61</formula>
    </cfRule>
  </conditionalFormatting>
  <conditionalFormatting sqref="G63:L63">
    <cfRule type="cellIs" dxfId="29" priority="30" stopIfTrue="1" operator="equal">
      <formula>$G62</formula>
    </cfRule>
  </conditionalFormatting>
  <conditionalFormatting sqref="G64:L64">
    <cfRule type="cellIs" dxfId="28" priority="29" stopIfTrue="1" operator="equal">
      <formula>$G63</formula>
    </cfRule>
  </conditionalFormatting>
  <conditionalFormatting sqref="G65:L65">
    <cfRule type="cellIs" dxfId="27" priority="28" stopIfTrue="1" operator="equal">
      <formula>$G64</formula>
    </cfRule>
  </conditionalFormatting>
  <conditionalFormatting sqref="G66:L66">
    <cfRule type="cellIs" dxfId="26" priority="27" stopIfTrue="1" operator="equal">
      <formula>$G65</formula>
    </cfRule>
  </conditionalFormatting>
  <conditionalFormatting sqref="G67:L67">
    <cfRule type="cellIs" dxfId="25" priority="26" stopIfTrue="1" operator="equal">
      <formula>$G66</formula>
    </cfRule>
  </conditionalFormatting>
  <conditionalFormatting sqref="G68:L68">
    <cfRule type="cellIs" dxfId="24" priority="25" stopIfTrue="1" operator="equal">
      <formula>$G67</formula>
    </cfRule>
  </conditionalFormatting>
  <conditionalFormatting sqref="G69:L69">
    <cfRule type="cellIs" dxfId="23" priority="24" stopIfTrue="1" operator="equal">
      <formula>$G68</formula>
    </cfRule>
  </conditionalFormatting>
  <conditionalFormatting sqref="G70:L70">
    <cfRule type="cellIs" dxfId="22" priority="23" stopIfTrue="1" operator="equal">
      <formula>$G69</formula>
    </cfRule>
  </conditionalFormatting>
  <conditionalFormatting sqref="G71:L71">
    <cfRule type="cellIs" dxfId="21" priority="22" stopIfTrue="1" operator="equal">
      <formula>$G70</formula>
    </cfRule>
  </conditionalFormatting>
  <conditionalFormatting sqref="G72:L72">
    <cfRule type="cellIs" dxfId="20" priority="21" stopIfTrue="1" operator="equal">
      <formula>$G71</formula>
    </cfRule>
  </conditionalFormatting>
  <conditionalFormatting sqref="G73:L73">
    <cfRule type="cellIs" dxfId="19" priority="20" stopIfTrue="1" operator="equal">
      <formula>$G72</formula>
    </cfRule>
  </conditionalFormatting>
  <conditionalFormatting sqref="G74:L74">
    <cfRule type="cellIs" dxfId="18" priority="19" stopIfTrue="1" operator="equal">
      <formula>$G73</formula>
    </cfRule>
  </conditionalFormatting>
  <conditionalFormatting sqref="G75:L75">
    <cfRule type="cellIs" dxfId="17" priority="18" stopIfTrue="1" operator="equal">
      <formula>$G74</formula>
    </cfRule>
  </conditionalFormatting>
  <conditionalFormatting sqref="G76:L76">
    <cfRule type="cellIs" dxfId="16" priority="17" stopIfTrue="1" operator="equal">
      <formula>$G75</formula>
    </cfRule>
  </conditionalFormatting>
  <conditionalFormatting sqref="G77:L77">
    <cfRule type="cellIs" dxfId="15" priority="16" stopIfTrue="1" operator="equal">
      <formula>$G76</formula>
    </cfRule>
  </conditionalFormatting>
  <conditionalFormatting sqref="G78:L78">
    <cfRule type="cellIs" dxfId="14" priority="15" stopIfTrue="1" operator="equal">
      <formula>$G77</formula>
    </cfRule>
  </conditionalFormatting>
  <conditionalFormatting sqref="G79:L79">
    <cfRule type="cellIs" dxfId="13" priority="14" stopIfTrue="1" operator="equal">
      <formula>$G78</formula>
    </cfRule>
  </conditionalFormatting>
  <conditionalFormatting sqref="G80:L80">
    <cfRule type="cellIs" dxfId="12" priority="13" stopIfTrue="1" operator="equal">
      <formula>$G79</formula>
    </cfRule>
  </conditionalFormatting>
  <conditionalFormatting sqref="G81:L81">
    <cfRule type="cellIs" dxfId="11" priority="12" stopIfTrue="1" operator="equal">
      <formula>$G80</formula>
    </cfRule>
  </conditionalFormatting>
  <conditionalFormatting sqref="G82:L82">
    <cfRule type="cellIs" dxfId="10" priority="11" stopIfTrue="1" operator="equal">
      <formula>$G81</formula>
    </cfRule>
  </conditionalFormatting>
  <conditionalFormatting sqref="G83:L83">
    <cfRule type="cellIs" dxfId="9" priority="10" stopIfTrue="1" operator="equal">
      <formula>$G82</formula>
    </cfRule>
  </conditionalFormatting>
  <conditionalFormatting sqref="G84:L84">
    <cfRule type="cellIs" dxfId="8" priority="9" stopIfTrue="1" operator="equal">
      <formula>$G83</formula>
    </cfRule>
  </conditionalFormatting>
  <conditionalFormatting sqref="G85:L85">
    <cfRule type="cellIs" dxfId="7" priority="8" stopIfTrue="1" operator="equal">
      <formula>$G84</formula>
    </cfRule>
  </conditionalFormatting>
  <conditionalFormatting sqref="G86:L86">
    <cfRule type="cellIs" dxfId="6" priority="7" stopIfTrue="1" operator="equal">
      <formula>$G85</formula>
    </cfRule>
  </conditionalFormatting>
  <conditionalFormatting sqref="G89:L91">
    <cfRule type="cellIs" dxfId="5" priority="3" stopIfTrue="1" operator="equal">
      <formula>$G88</formula>
    </cfRule>
  </conditionalFormatting>
  <conditionalFormatting sqref="G92:L92">
    <cfRule type="cellIs" dxfId="4" priority="4" stopIfTrue="1" operator="equal">
      <formula>#REF!</formula>
    </cfRule>
  </conditionalFormatting>
  <conditionalFormatting sqref="G88:L88">
    <cfRule type="cellIs" dxfId="3" priority="2" stopIfTrue="1" operator="equal">
      <formula>$G87</formula>
    </cfRule>
  </conditionalFormatting>
  <conditionalFormatting sqref="G95:L95">
    <cfRule type="cellIs" dxfId="2" priority="35" stopIfTrue="1" operator="equal">
      <formula>#REF!</formula>
    </cfRule>
  </conditionalFormatting>
  <conditionalFormatting sqref="G94:L94">
    <cfRule type="cellIs" dxfId="1" priority="36" stopIfTrue="1" operator="equal">
      <formula>$G92</formula>
    </cfRule>
  </conditionalFormatting>
  <conditionalFormatting sqref="G93:L93">
    <cfRule type="cellIs" dxfId="0" priority="1" stopIfTrue="1" operator="equal">
      <formula>$G91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2017-03-10T08:03:37Z</cp:lastPrinted>
  <dcterms:created xsi:type="dcterms:W3CDTF">2016-08-15T09:54:21Z</dcterms:created>
  <dcterms:modified xsi:type="dcterms:W3CDTF">2017-04-05T05:11:00Z</dcterms:modified>
</cp:coreProperties>
</file>